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50" yWindow="3570" windowWidth="15120" windowHeight="8010" activeTab="2"/>
  </bookViews>
  <sheets>
    <sheet name="Исполнение" sheetId="4" r:id="rId1"/>
    <sheet name="Анализ" sheetId="7" r:id="rId2"/>
    <sheet name="Исполнение МБ" sheetId="6" r:id="rId3"/>
  </sheets>
  <definedNames>
    <definedName name="_xlnm.Print_Titles" localSheetId="0">Исполнение!$2:$6</definedName>
    <definedName name="_xlnm.Print_Area" localSheetId="1">Анализ!$A$1:$G$30</definedName>
    <definedName name="_xlnm.Print_Area" localSheetId="0">Исполнение!$A$1:$I$30</definedName>
    <definedName name="_xlnm.Print_Area" localSheetId="2">'Исполнение МБ'!$A$1:$T$28</definedName>
  </definedNames>
  <calcPr calcId="124519"/>
</workbook>
</file>

<file path=xl/calcChain.xml><?xml version="1.0" encoding="utf-8"?>
<calcChain xmlns="http://schemas.openxmlformats.org/spreadsheetml/2006/main">
  <c r="H28" i="4"/>
  <c r="E28"/>
  <c r="H15"/>
  <c r="E7"/>
  <c r="E16"/>
  <c r="E25" l="1"/>
  <c r="G30" i="7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 l="1"/>
  <c r="G16"/>
  <c r="D15"/>
  <c r="G14"/>
  <c r="D14"/>
  <c r="G13"/>
  <c r="D13"/>
  <c r="G12"/>
  <c r="D12"/>
  <c r="G11"/>
  <c r="D11"/>
  <c r="G10"/>
  <c r="D10"/>
  <c r="G9"/>
  <c r="D9"/>
  <c r="G8"/>
  <c r="D8"/>
  <c r="G7"/>
  <c r="D7"/>
  <c r="I29" i="4"/>
  <c r="E29"/>
  <c r="D29"/>
  <c r="I28"/>
  <c r="D28"/>
  <c r="I27"/>
  <c r="H27"/>
  <c r="E27"/>
  <c r="D27"/>
  <c r="I26"/>
  <c r="H26"/>
  <c r="E26"/>
  <c r="D26"/>
  <c r="I25"/>
  <c r="H25"/>
  <c r="D25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 l="1"/>
  <c r="E18"/>
  <c r="D18"/>
  <c r="I17" l="1"/>
  <c r="H17"/>
  <c r="E17"/>
  <c r="D17"/>
  <c r="I16"/>
  <c r="I15"/>
  <c r="E15"/>
  <c r="D15"/>
  <c r="I14"/>
  <c r="H14"/>
  <c r="E14"/>
  <c r="D14"/>
  <c r="I13"/>
  <c r="H13"/>
  <c r="E13"/>
  <c r="D13"/>
  <c r="I12"/>
  <c r="H12"/>
  <c r="E12"/>
  <c r="D12"/>
  <c r="I11"/>
  <c r="H11"/>
  <c r="E11"/>
  <c r="D11"/>
  <c r="I10"/>
  <c r="H10"/>
  <c r="E10"/>
  <c r="D10"/>
  <c r="I9"/>
  <c r="H9" l="1"/>
  <c r="E9"/>
  <c r="D9"/>
  <c r="I8"/>
  <c r="H8"/>
  <c r="E8"/>
  <c r="D8"/>
  <c r="I7"/>
  <c r="H7"/>
  <c r="D7"/>
</calcChain>
</file>

<file path=xl/sharedStrings.xml><?xml version="1.0" encoding="utf-8"?>
<sst xmlns="http://schemas.openxmlformats.org/spreadsheetml/2006/main" count="125" uniqueCount="71">
  <si>
    <t xml:space="preserve">  ПЛАТЕЖИ ПРИ ПОЛЬЗОВАНИИ ПРИРОДНЫМИ РЕСУРСАМИ</t>
  </si>
  <si>
    <t>Наименование организации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</si>
  <si>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</si>
  <si>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</si>
  <si>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</si>
  <si>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</si>
  <si>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</si>
  <si>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</si>
  <si>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</si>
  <si>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</si>
  <si>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</si>
  <si>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</si>
  <si>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</si>
  <si>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</si>
  <si>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</si>
  <si>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</si>
  <si>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</si>
  <si>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</si>
  <si>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</si>
  <si>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</si>
  <si>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Ардатовский муниципальный район</t>
  </si>
  <si>
    <t>Атюрьевский муниципальный район</t>
  </si>
  <si>
    <t>Атяшевский муниципальный район</t>
  </si>
  <si>
    <t>Большеберезниковский муниципальный район</t>
  </si>
  <si>
    <t>Большеигнатовский муниципальный район</t>
  </si>
  <si>
    <t>Дубенский муниципальный район</t>
  </si>
  <si>
    <t>Ельниковский муниципальный район</t>
  </si>
  <si>
    <t>Зубово-Полянский муниципальный район</t>
  </si>
  <si>
    <t>Инсарский муниципальный район</t>
  </si>
  <si>
    <t>Ичалковский муниципальный район</t>
  </si>
  <si>
    <t>Кадошкинский муниципальный район</t>
  </si>
  <si>
    <t>Кочкуровский муниципальный район</t>
  </si>
  <si>
    <t>Краснослободский муниципальный район</t>
  </si>
  <si>
    <t>Лямбирский муниципальный район</t>
  </si>
  <si>
    <t>Ромодановский муниципальный район</t>
  </si>
  <si>
    <t>Старошайговский муниципальный район</t>
  </si>
  <si>
    <t>Темниковский муниципальный район</t>
  </si>
  <si>
    <t>Теньгушевский муниципальный район</t>
  </si>
  <si>
    <t>Торбеевский муниципальный район</t>
  </si>
  <si>
    <t>Чамзинский муниципальный район</t>
  </si>
  <si>
    <t>г.Ковылкино</t>
  </si>
  <si>
    <t>г.Рузаевка</t>
  </si>
  <si>
    <t>г.Саранск</t>
  </si>
  <si>
    <t xml:space="preserve">ИТОГО </t>
  </si>
  <si>
    <t>тыс. рублей</t>
  </si>
  <si>
    <t>ДОХОДЫ БЮДЖЕТА - Всего</t>
  </si>
  <si>
    <t>НАЛОГОВЫЕ  ДОХОДЫ</t>
  </si>
  <si>
    <t>НАЛОГИ НА ПРИБЫЛЬ, ДОХОДЫ</t>
  </si>
  <si>
    <t xml:space="preserve">Консолидированный бюджет субъекта Российской Федерации </t>
  </si>
  <si>
    <t>Наименование показателя</t>
  </si>
  <si>
    <t>Доля</t>
  </si>
  <si>
    <t>1</t>
  </si>
  <si>
    <t>2</t>
  </si>
  <si>
    <t>3</t>
  </si>
  <si>
    <t>5</t>
  </si>
  <si>
    <t>6</t>
  </si>
  <si>
    <t>7</t>
  </si>
  <si>
    <t xml:space="preserve">Республиканский бюджет субъекта Российской Федерации </t>
  </si>
  <si>
    <t>ъ</t>
  </si>
  <si>
    <t>Утверждено</t>
  </si>
  <si>
    <t>Исполнено</t>
  </si>
  <si>
    <t>НЕНАЛОГОВЫЕ ДОХОДЫ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</si>
  <si>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</si>
  <si>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</si>
  <si>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% исполнения</t>
  </si>
  <si>
    <t xml:space="preserve">Темп роста </t>
  </si>
  <si>
    <t>Доходная часть местных бюджетов на 01.01.2016</t>
  </si>
  <si>
    <t>Анализ доходной части консолидированного бюджета Республики Мордовия на 01.01.2016</t>
  </si>
  <si>
    <t>Исполнено на 01.01.2016</t>
  </si>
  <si>
    <t>Исполнено на 01.01.2015</t>
  </si>
  <si>
    <t>Исполнение доходной части консолидированного бюджета Республики Мордовия на 01.01.2016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</si>
</sst>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/>
    <xf numFmtId="0" fontId="5" fillId="0" borderId="0"/>
    <xf numFmtId="0" fontId="7" fillId="0" borderId="0"/>
    <xf numFmtId="9" fontId="11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1" applyFont="1" applyFill="1"/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Fill="1"/>
    <xf numFmtId="0" fontId="3" fillId="3" borderId="0" xfId="1" applyFont="1" applyFill="1"/>
    <xf numFmtId="49" fontId="6" fillId="4" borderId="5" xfId="2" applyNumberFormat="1" applyFont="1" applyFill="1" applyBorder="1" applyAlignment="1">
      <alignment horizontal="center" vertical="center" wrapText="1"/>
    </xf>
    <xf numFmtId="0" fontId="7" fillId="0" borderId="0" xfId="3"/>
    <xf numFmtId="0" fontId="3" fillId="0" borderId="0" xfId="1" applyFont="1" applyFill="1"/>
    <xf numFmtId="49" fontId="4" fillId="2" borderId="0" xfId="1" applyNumberFormat="1" applyFont="1" applyFill="1" applyBorder="1"/>
    <xf numFmtId="4" fontId="12" fillId="0" borderId="6" xfId="0" applyNumberFormat="1" applyFont="1" applyFill="1" applyBorder="1" applyAlignment="1"/>
    <xf numFmtId="4" fontId="12" fillId="0" borderId="16" xfId="0" applyNumberFormat="1" applyFont="1" applyFill="1" applyBorder="1" applyAlignment="1"/>
    <xf numFmtId="0" fontId="4" fillId="2" borderId="2" xfId="1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1"/>
    </xf>
    <xf numFmtId="0" fontId="13" fillId="0" borderId="19" xfId="1" applyFont="1" applyFill="1" applyBorder="1" applyAlignment="1">
      <alignment wrapText="1"/>
    </xf>
    <xf numFmtId="0" fontId="13" fillId="0" borderId="20" xfId="1" applyFont="1" applyFill="1" applyBorder="1" applyAlignment="1">
      <alignment wrapText="1"/>
    </xf>
    <xf numFmtId="4" fontId="10" fillId="0" borderId="16" xfId="0" applyNumberFormat="1" applyFont="1" applyFill="1" applyBorder="1" applyAlignment="1"/>
    <xf numFmtId="165" fontId="10" fillId="2" borderId="9" xfId="4" applyNumberFormat="1" applyFont="1" applyFill="1" applyBorder="1" applyAlignment="1">
      <alignment horizontal="right"/>
    </xf>
    <xf numFmtId="165" fontId="12" fillId="2" borderId="9" xfId="4" applyNumberFormat="1" applyFont="1" applyFill="1" applyBorder="1" applyAlignment="1">
      <alignment horizontal="right"/>
    </xf>
    <xf numFmtId="165" fontId="10" fillId="2" borderId="6" xfId="4" applyNumberFormat="1" applyFont="1" applyFill="1" applyBorder="1" applyAlignment="1">
      <alignment horizontal="right"/>
    </xf>
    <xf numFmtId="165" fontId="12" fillId="2" borderId="6" xfId="4" applyNumberFormat="1" applyFont="1" applyFill="1" applyBorder="1" applyAlignment="1">
      <alignment horizontal="right"/>
    </xf>
    <xf numFmtId="0" fontId="4" fillId="2" borderId="24" xfId="1" applyFont="1" applyFill="1" applyBorder="1" applyAlignment="1">
      <alignment horizontal="center" vertical="center"/>
    </xf>
    <xf numFmtId="165" fontId="10" fillId="2" borderId="21" xfId="4" applyNumberFormat="1" applyFont="1" applyFill="1" applyBorder="1" applyAlignment="1">
      <alignment horizontal="right"/>
    </xf>
    <xf numFmtId="165" fontId="12" fillId="2" borderId="21" xfId="4" applyNumberFormat="1" applyFont="1" applyFill="1" applyBorder="1" applyAlignment="1">
      <alignment horizontal="right"/>
    </xf>
    <xf numFmtId="165" fontId="12" fillId="2" borderId="12" xfId="4" applyNumberFormat="1" applyFont="1" applyFill="1" applyBorder="1" applyAlignment="1">
      <alignment horizontal="right"/>
    </xf>
    <xf numFmtId="165" fontId="12" fillId="2" borderId="15" xfId="4" applyNumberFormat="1" applyFont="1" applyFill="1" applyBorder="1" applyAlignment="1">
      <alignment horizontal="right"/>
    </xf>
    <xf numFmtId="0" fontId="14" fillId="0" borderId="27" xfId="0" applyFont="1" applyFill="1" applyBorder="1" applyAlignment="1">
      <alignment horizontal="left" wrapText="1" indent="1"/>
    </xf>
    <xf numFmtId="0" fontId="13" fillId="0" borderId="28" xfId="1" applyFont="1" applyFill="1" applyBorder="1" applyAlignment="1">
      <alignment wrapText="1"/>
    </xf>
    <xf numFmtId="0" fontId="13" fillId="0" borderId="29" xfId="1" applyFont="1" applyFill="1" applyBorder="1" applyAlignment="1">
      <alignment wrapText="1"/>
    </xf>
    <xf numFmtId="0" fontId="14" fillId="0" borderId="30" xfId="0" applyFont="1" applyFill="1" applyBorder="1" applyAlignment="1">
      <alignment horizontal="left" wrapText="1" indent="1"/>
    </xf>
    <xf numFmtId="0" fontId="15" fillId="2" borderId="4" xfId="1" applyFont="1" applyFill="1" applyBorder="1" applyAlignment="1">
      <alignment horizontal="center" vertical="center"/>
    </xf>
    <xf numFmtId="0" fontId="9" fillId="0" borderId="0" xfId="0" applyFont="1"/>
    <xf numFmtId="0" fontId="15" fillId="2" borderId="31" xfId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wrapText="1"/>
    </xf>
    <xf numFmtId="164" fontId="17" fillId="0" borderId="25" xfId="0" applyNumberFormat="1" applyFont="1" applyBorder="1" applyAlignment="1">
      <alignment wrapText="1"/>
    </xf>
    <xf numFmtId="3" fontId="12" fillId="0" borderId="6" xfId="0" applyNumberFormat="1" applyFont="1" applyFill="1" applyBorder="1" applyAlignment="1"/>
    <xf numFmtId="3" fontId="12" fillId="0" borderId="32" xfId="0" applyNumberFormat="1" applyFont="1" applyFill="1" applyBorder="1" applyAlignment="1"/>
    <xf numFmtId="165" fontId="8" fillId="0" borderId="25" xfId="4" applyNumberFormat="1" applyFont="1" applyBorder="1" applyAlignment="1">
      <alignment wrapText="1"/>
    </xf>
    <xf numFmtId="165" fontId="17" fillId="0" borderId="25" xfId="4" applyNumberFormat="1" applyFont="1" applyBorder="1" applyAlignment="1">
      <alignment wrapText="1"/>
    </xf>
    <xf numFmtId="165" fontId="17" fillId="0" borderId="32" xfId="4" applyNumberFormat="1" applyFont="1" applyBorder="1" applyAlignment="1">
      <alignment wrapText="1"/>
    </xf>
    <xf numFmtId="0" fontId="15" fillId="2" borderId="34" xfId="1" applyFont="1" applyFill="1" applyBorder="1" applyAlignment="1">
      <alignment horizontal="center" vertical="center"/>
    </xf>
    <xf numFmtId="0" fontId="17" fillId="0" borderId="0" xfId="3" applyFont="1" applyAlignment="1">
      <alignment horizontal="right"/>
    </xf>
    <xf numFmtId="49" fontId="18" fillId="0" borderId="6" xfId="2" applyNumberFormat="1" applyFont="1" applyFill="1" applyBorder="1" applyAlignment="1">
      <alignment horizontal="left" wrapText="1"/>
    </xf>
    <xf numFmtId="4" fontId="16" fillId="0" borderId="6" xfId="3" applyNumberFormat="1" applyFont="1" applyBorder="1"/>
    <xf numFmtId="0" fontId="16" fillId="0" borderId="0" xfId="3" applyFont="1"/>
    <xf numFmtId="49" fontId="19" fillId="3" borderId="6" xfId="2" applyNumberFormat="1" applyFont="1" applyFill="1" applyBorder="1" applyAlignment="1">
      <alignment horizontal="left" wrapText="1"/>
    </xf>
    <xf numFmtId="4" fontId="20" fillId="3" borderId="6" xfId="3" applyNumberFormat="1" applyFont="1" applyFill="1" applyBorder="1"/>
    <xf numFmtId="0" fontId="16" fillId="3" borderId="0" xfId="3" applyFont="1" applyFill="1"/>
    <xf numFmtId="0" fontId="12" fillId="2" borderId="0" xfId="1" applyFont="1" applyFill="1" applyAlignment="1">
      <alignment horizontal="right"/>
    </xf>
    <xf numFmtId="164" fontId="12" fillId="0" borderId="6" xfId="0" applyNumberFormat="1" applyFont="1" applyFill="1" applyBorder="1" applyAlignment="1"/>
    <xf numFmtId="0" fontId="17" fillId="0" borderId="0" xfId="0" applyFont="1" applyAlignment="1">
      <alignment horizontal="right"/>
    </xf>
    <xf numFmtId="3" fontId="12" fillId="0" borderId="0" xfId="0" applyNumberFormat="1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0" fillId="2" borderId="15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top" wrapText="1"/>
    </xf>
    <xf numFmtId="49" fontId="10" fillId="2" borderId="26" xfId="1" applyNumberFormat="1" applyFont="1" applyFill="1" applyBorder="1" applyAlignment="1">
      <alignment horizontal="center" vertical="top" wrapText="1"/>
    </xf>
    <xf numFmtId="49" fontId="10" fillId="2" borderId="16" xfId="1" applyNumberFormat="1" applyFont="1" applyFill="1" applyBorder="1" applyAlignment="1">
      <alignment horizontal="center" vertical="top" wrapText="1"/>
    </xf>
    <xf numFmtId="49" fontId="10" fillId="2" borderId="6" xfId="1" applyNumberFormat="1" applyFont="1" applyFill="1" applyBorder="1" applyAlignment="1">
      <alignment horizontal="center" vertical="top" wrapText="1"/>
    </xf>
    <xf numFmtId="49" fontId="10" fillId="2" borderId="33" xfId="1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30"/>
  <sheetViews>
    <sheetView view="pageBreakPreview" zoomScaleSheetLayoutView="100" workbookViewId="0">
      <pane xSplit="1" ySplit="5" topLeftCell="D21" activePane="bottomRight" state="frozen"/>
      <selection pane="topRight" activeCell="B1" sqref="B1"/>
      <selection pane="bottomLeft" activeCell="A6" sqref="A6"/>
      <selection pane="bottomRight" activeCell="H11" sqref="H11"/>
    </sheetView>
  </sheetViews>
  <sheetFormatPr defaultRowHeight="12.75"/>
  <cols>
    <col min="1" max="1" width="50.7109375" style="1" customWidth="1"/>
    <col min="2" max="2" width="23.5703125" style="1" customWidth="1"/>
    <col min="3" max="3" width="23.140625" style="1" bestFit="1" customWidth="1"/>
    <col min="4" max="4" width="16.140625" style="1" customWidth="1"/>
    <col min="5" max="5" width="10.85546875" style="1" bestFit="1" customWidth="1"/>
    <col min="6" max="7" width="23.140625" style="1" bestFit="1" customWidth="1"/>
    <col min="8" max="8" width="19.7109375" style="1" bestFit="1" customWidth="1"/>
    <col min="9" max="9" width="15.140625" style="1" bestFit="1" customWidth="1"/>
    <col min="10" max="16384" width="9.140625" style="1"/>
  </cols>
  <sheetData>
    <row r="1" spans="1:9" ht="18.75">
      <c r="A1" s="53" t="s">
        <v>70</v>
      </c>
      <c r="B1" s="53"/>
      <c r="C1" s="53"/>
      <c r="D1" s="53"/>
      <c r="E1" s="53"/>
      <c r="F1" s="53"/>
      <c r="G1" s="53"/>
      <c r="H1" s="53"/>
      <c r="I1" s="53"/>
    </row>
    <row r="2" spans="1:9" ht="18.75">
      <c r="A2" s="2"/>
      <c r="B2" s="9"/>
      <c r="C2" s="9"/>
      <c r="D2" s="9"/>
      <c r="E2" s="9"/>
      <c r="F2" s="9"/>
      <c r="G2" s="9"/>
      <c r="I2" s="49" t="s">
        <v>44</v>
      </c>
    </row>
    <row r="3" spans="1:9" ht="42" customHeight="1">
      <c r="A3" s="56" t="s">
        <v>49</v>
      </c>
      <c r="B3" s="65" t="s">
        <v>48</v>
      </c>
      <c r="C3" s="66"/>
      <c r="D3" s="66"/>
      <c r="E3" s="67"/>
      <c r="F3" s="65" t="s">
        <v>57</v>
      </c>
      <c r="G3" s="66"/>
      <c r="H3" s="66"/>
      <c r="I3" s="67"/>
    </row>
    <row r="4" spans="1:9" ht="12.75" customHeight="1">
      <c r="A4" s="57"/>
      <c r="B4" s="59" t="s">
        <v>59</v>
      </c>
      <c r="C4" s="61" t="s">
        <v>60</v>
      </c>
      <c r="D4" s="54" t="s">
        <v>64</v>
      </c>
      <c r="E4" s="54" t="s">
        <v>50</v>
      </c>
      <c r="F4" s="59" t="s">
        <v>59</v>
      </c>
      <c r="G4" s="61" t="s">
        <v>60</v>
      </c>
      <c r="H4" s="54" t="s">
        <v>64</v>
      </c>
      <c r="I4" s="63" t="s">
        <v>50</v>
      </c>
    </row>
    <row r="5" spans="1:9" ht="62.25" customHeight="1">
      <c r="A5" s="58"/>
      <c r="B5" s="60"/>
      <c r="C5" s="62"/>
      <c r="D5" s="55"/>
      <c r="E5" s="55"/>
      <c r="F5" s="60"/>
      <c r="G5" s="62"/>
      <c r="H5" s="55"/>
      <c r="I5" s="64"/>
    </row>
    <row r="6" spans="1:9" ht="13.5" thickBot="1">
      <c r="A6" s="12"/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22">
        <v>7</v>
      </c>
      <c r="I6" s="22">
        <v>8</v>
      </c>
    </row>
    <row r="7" spans="1:9" ht="18.75">
      <c r="A7" s="13" t="s">
        <v>45</v>
      </c>
      <c r="B7" s="17">
        <v>41874971.81036</v>
      </c>
      <c r="C7" s="17">
        <v>38063978.781779997</v>
      </c>
      <c r="D7" s="18">
        <f>C7/B7</f>
        <v>0.90899114999195885</v>
      </c>
      <c r="E7" s="20">
        <f>C7/$C$7</f>
        <v>1</v>
      </c>
      <c r="F7" s="17">
        <v>36510259.457660004</v>
      </c>
      <c r="G7" s="17">
        <v>33157027.22617</v>
      </c>
      <c r="H7" s="23">
        <f>G7/F7</f>
        <v>0.9081564392776047</v>
      </c>
      <c r="I7" s="23">
        <f>G7/$G$7</f>
        <v>1</v>
      </c>
    </row>
    <row r="8" spans="1:9" s="4" customFormat="1" ht="32.25">
      <c r="A8" s="14" t="s">
        <v>2</v>
      </c>
      <c r="B8" s="17">
        <v>27983116.037970003</v>
      </c>
      <c r="C8" s="17">
        <v>24699520.26035</v>
      </c>
      <c r="D8" s="18">
        <f t="shared" ref="D8:D29" si="0">C8/B8</f>
        <v>0.88265796513996064</v>
      </c>
      <c r="E8" s="20">
        <f t="shared" ref="E8:E29" si="1">C8/$C$7</f>
        <v>0.64889486204140245</v>
      </c>
      <c r="F8" s="17">
        <v>22573012.800000001</v>
      </c>
      <c r="G8" s="17">
        <v>19749590.544720002</v>
      </c>
      <c r="H8" s="23">
        <f t="shared" ref="H8:H28" si="2">G8/F8</f>
        <v>0.87492045123546824</v>
      </c>
      <c r="I8" s="23">
        <f t="shared" ref="I8:I29" si="3">G8/$G$7</f>
        <v>0.5956381556767596</v>
      </c>
    </row>
    <row r="9" spans="1:9" s="4" customFormat="1" ht="18.75">
      <c r="A9" s="14" t="s">
        <v>46</v>
      </c>
      <c r="B9" s="17">
        <v>24524304.58109</v>
      </c>
      <c r="C9" s="17">
        <v>23486457.588890001</v>
      </c>
      <c r="D9" s="18">
        <f t="shared" si="0"/>
        <v>0.95768087984846462</v>
      </c>
      <c r="E9" s="20">
        <f t="shared" si="1"/>
        <v>0.61702581654790678</v>
      </c>
      <c r="F9" s="17">
        <v>19955104.399999999</v>
      </c>
      <c r="G9" s="17">
        <v>19261481.92763</v>
      </c>
      <c r="H9" s="23">
        <f t="shared" si="2"/>
        <v>0.96524084973617086</v>
      </c>
      <c r="I9" s="23">
        <f t="shared" si="3"/>
        <v>0.58091703445679843</v>
      </c>
    </row>
    <row r="10" spans="1:9" s="8" customFormat="1" ht="18.75">
      <c r="A10" s="15" t="s">
        <v>47</v>
      </c>
      <c r="B10" s="11">
        <v>12311715.125</v>
      </c>
      <c r="C10" s="10">
        <v>11651070.748740001</v>
      </c>
      <c r="D10" s="19">
        <f t="shared" si="0"/>
        <v>0.94634018334955594</v>
      </c>
      <c r="E10" s="21">
        <f t="shared" si="1"/>
        <v>0.30609177289466633</v>
      </c>
      <c r="F10" s="10">
        <v>9158960</v>
      </c>
      <c r="G10" s="11">
        <v>8813898.9388799984</v>
      </c>
      <c r="H10" s="24">
        <f t="shared" si="2"/>
        <v>0.96232530100360725</v>
      </c>
      <c r="I10" s="24">
        <f t="shared" si="3"/>
        <v>0.2658229544753461</v>
      </c>
    </row>
    <row r="11" spans="1:9" s="8" customFormat="1" ht="48">
      <c r="A11" s="15" t="s">
        <v>3</v>
      </c>
      <c r="B11" s="11">
        <v>7361950.53254</v>
      </c>
      <c r="C11" s="10">
        <v>7041081.97511</v>
      </c>
      <c r="D11" s="19">
        <f t="shared" si="0"/>
        <v>0.95641527934590798</v>
      </c>
      <c r="E11" s="21">
        <f t="shared" si="1"/>
        <v>0.18498018863126153</v>
      </c>
      <c r="F11" s="10">
        <v>7206636.7999999998</v>
      </c>
      <c r="G11" s="11">
        <v>6881808.5509500001</v>
      </c>
      <c r="H11" s="24">
        <f t="shared" si="2"/>
        <v>0.95492651314826915</v>
      </c>
      <c r="I11" s="24">
        <f t="shared" si="3"/>
        <v>0.20755203728030128</v>
      </c>
    </row>
    <row r="12" spans="1:9" s="8" customFormat="1" ht="18.75">
      <c r="A12" s="15" t="s">
        <v>4</v>
      </c>
      <c r="B12" s="11">
        <v>1275180.4072999998</v>
      </c>
      <c r="C12" s="10">
        <v>1257298.92714</v>
      </c>
      <c r="D12" s="19">
        <f t="shared" si="0"/>
        <v>0.98597729383416333</v>
      </c>
      <c r="E12" s="21">
        <f t="shared" si="1"/>
        <v>3.3031200819758459E-2</v>
      </c>
      <c r="F12" s="10">
        <v>742642.5</v>
      </c>
      <c r="G12" s="11">
        <v>744146.66385999997</v>
      </c>
      <c r="H12" s="25">
        <f t="shared" si="2"/>
        <v>1.0020254211952588</v>
      </c>
      <c r="I12" s="24">
        <f t="shared" si="3"/>
        <v>2.2443105613300093E-2</v>
      </c>
    </row>
    <row r="13" spans="1:9" ht="18.75">
      <c r="A13" s="15" t="s">
        <v>5</v>
      </c>
      <c r="B13" s="11">
        <v>3338295.4008800001</v>
      </c>
      <c r="C13" s="10">
        <v>3368292.7409699997</v>
      </c>
      <c r="D13" s="19">
        <f t="shared" si="0"/>
        <v>1.0089858255450048</v>
      </c>
      <c r="E13" s="21">
        <f t="shared" si="1"/>
        <v>8.8490295780174547E-2</v>
      </c>
      <c r="F13" s="10">
        <v>2711952.9</v>
      </c>
      <c r="G13" s="11">
        <v>2762070.3031100002</v>
      </c>
      <c r="H13" s="19">
        <f t="shared" si="2"/>
        <v>1.0184801893535838</v>
      </c>
      <c r="I13" s="24">
        <f t="shared" si="3"/>
        <v>8.3302712401489606E-2</v>
      </c>
    </row>
    <row r="14" spans="1:9" ht="48">
      <c r="A14" s="15" t="s">
        <v>6</v>
      </c>
      <c r="B14" s="11">
        <v>43648.4</v>
      </c>
      <c r="C14" s="10">
        <v>25979.96603</v>
      </c>
      <c r="D14" s="19">
        <f t="shared" si="0"/>
        <v>0.59521004275070788</v>
      </c>
      <c r="E14" s="21">
        <f t="shared" si="1"/>
        <v>6.8253416646070052E-4</v>
      </c>
      <c r="F14" s="10">
        <v>43648.4</v>
      </c>
      <c r="G14" s="11">
        <v>25979.96603</v>
      </c>
      <c r="H14" s="19">
        <f t="shared" si="2"/>
        <v>0.59521004275070788</v>
      </c>
      <c r="I14" s="24">
        <f t="shared" si="3"/>
        <v>7.8354328489059087E-4</v>
      </c>
    </row>
    <row r="15" spans="1:9" ht="18.75">
      <c r="A15" s="15" t="s">
        <v>7</v>
      </c>
      <c r="B15" s="11">
        <v>192747.84</v>
      </c>
      <c r="C15" s="10">
        <v>142429.16244999997</v>
      </c>
      <c r="D15" s="19">
        <f t="shared" si="0"/>
        <v>0.73894038164059306</v>
      </c>
      <c r="E15" s="21">
        <f t="shared" si="1"/>
        <v>3.7418359038749842E-3</v>
      </c>
      <c r="F15" s="10">
        <v>90640.2</v>
      </c>
      <c r="G15" s="11">
        <v>33383.308810000002</v>
      </c>
      <c r="H15" s="19">
        <f t="shared" si="2"/>
        <v>0.36830577172159817</v>
      </c>
      <c r="I15" s="24">
        <f t="shared" si="3"/>
        <v>1.0068245437772963E-3</v>
      </c>
    </row>
    <row r="16" spans="1:9" ht="48">
      <c r="A16" s="15" t="s">
        <v>8</v>
      </c>
      <c r="B16" s="11">
        <v>766.87536999999998</v>
      </c>
      <c r="C16" s="10">
        <v>304.06844999999998</v>
      </c>
      <c r="D16" s="19"/>
      <c r="E16" s="21">
        <f>C16/$C$7</f>
        <v>7.9883517102407539E-6</v>
      </c>
      <c r="F16" s="10">
        <v>623.6</v>
      </c>
      <c r="G16" s="11">
        <v>194.19598999999999</v>
      </c>
      <c r="H16" s="19"/>
      <c r="I16" s="24">
        <f t="shared" si="3"/>
        <v>5.8568576934040105E-6</v>
      </c>
    </row>
    <row r="17" spans="1:9" ht="18.75">
      <c r="A17" s="14" t="s">
        <v>61</v>
      </c>
      <c r="B17" s="17">
        <v>3458811.45688</v>
      </c>
      <c r="C17" s="17">
        <v>1213062.6714600001</v>
      </c>
      <c r="D17" s="18">
        <f t="shared" si="0"/>
        <v>0.35071662233773099</v>
      </c>
      <c r="E17" s="20">
        <f t="shared" si="1"/>
        <v>3.186904549349566E-2</v>
      </c>
      <c r="F17" s="17">
        <v>2617908.4</v>
      </c>
      <c r="G17" s="17">
        <v>488108.61709000001</v>
      </c>
      <c r="H17" s="18">
        <f t="shared" si="2"/>
        <v>0.18644984564394998</v>
      </c>
      <c r="I17" s="23">
        <f t="shared" si="3"/>
        <v>1.4721121219961128E-2</v>
      </c>
    </row>
    <row r="18" spans="1:9" ht="51.75" customHeight="1">
      <c r="A18" s="15" t="s">
        <v>9</v>
      </c>
      <c r="B18" s="11">
        <v>448733.21100000001</v>
      </c>
      <c r="C18" s="10">
        <v>417077.4498</v>
      </c>
      <c r="D18" s="19">
        <f t="shared" si="0"/>
        <v>0.92945527448379561</v>
      </c>
      <c r="E18" s="21">
        <f t="shared" si="1"/>
        <v>1.0957274124996138E-2</v>
      </c>
      <c r="F18" s="10">
        <v>88209.1</v>
      </c>
      <c r="G18" s="11">
        <v>77642.217770000003</v>
      </c>
      <c r="H18" s="19">
        <f t="shared" si="2"/>
        <v>0.88020643867809556</v>
      </c>
      <c r="I18" s="24">
        <f t="shared" si="3"/>
        <v>2.3416519593384708E-3</v>
      </c>
    </row>
    <row r="19" spans="1:9" ht="32.25">
      <c r="A19" s="15" t="s">
        <v>0</v>
      </c>
      <c r="B19" s="11">
        <v>62399.55</v>
      </c>
      <c r="C19" s="10">
        <v>56877.411909999995</v>
      </c>
      <c r="D19" s="19">
        <f t="shared" si="0"/>
        <v>0.91150355908015346</v>
      </c>
      <c r="E19" s="21">
        <f t="shared" si="1"/>
        <v>1.4942581866198754E-3</v>
      </c>
      <c r="F19" s="10">
        <v>35915.1</v>
      </c>
      <c r="G19" s="11">
        <v>33972.395689999998</v>
      </c>
      <c r="H19" s="19">
        <f t="shared" si="2"/>
        <v>0.94590842542551734</v>
      </c>
      <c r="I19" s="24">
        <f t="shared" si="3"/>
        <v>1.0245911208585808E-3</v>
      </c>
    </row>
    <row r="20" spans="1:9" ht="48">
      <c r="A20" s="15" t="s">
        <v>11</v>
      </c>
      <c r="B20" s="11">
        <v>60110.431469999996</v>
      </c>
      <c r="C20" s="10">
        <v>78008.989430000001</v>
      </c>
      <c r="D20" s="19">
        <f t="shared" si="0"/>
        <v>1.2977612624346715</v>
      </c>
      <c r="E20" s="21">
        <f t="shared" si="1"/>
        <v>2.0494176364805141E-3</v>
      </c>
      <c r="F20" s="10">
        <v>28420.9</v>
      </c>
      <c r="G20" s="11">
        <v>45611.501509999995</v>
      </c>
      <c r="H20" s="19">
        <f t="shared" si="2"/>
        <v>1.6048577458841906</v>
      </c>
      <c r="I20" s="24">
        <f t="shared" si="3"/>
        <v>1.3756209565735735E-3</v>
      </c>
    </row>
    <row r="21" spans="1:9" ht="32.25">
      <c r="A21" s="15" t="s">
        <v>12</v>
      </c>
      <c r="B21" s="11">
        <v>2458085.68628</v>
      </c>
      <c r="C21" s="10">
        <v>281819.59125</v>
      </c>
      <c r="D21" s="19">
        <f t="shared" si="0"/>
        <v>0.11465002738635124</v>
      </c>
      <c r="E21" s="21">
        <f t="shared" si="1"/>
        <v>7.4038395425151393E-3</v>
      </c>
      <c r="F21" s="10">
        <v>2124151.2999999998</v>
      </c>
      <c r="G21" s="11">
        <v>26719.87933</v>
      </c>
      <c r="H21" s="19">
        <f t="shared" si="2"/>
        <v>1.2579084799656221E-2</v>
      </c>
      <c r="I21" s="24">
        <f t="shared" si="3"/>
        <v>8.0585871428517811E-4</v>
      </c>
    </row>
    <row r="22" spans="1:9" ht="18.75">
      <c r="A22" s="15" t="s">
        <v>13</v>
      </c>
      <c r="B22" s="11">
        <v>540.79999999999995</v>
      </c>
      <c r="C22" s="10">
        <v>639.28631000000007</v>
      </c>
      <c r="D22" s="19">
        <f t="shared" si="0"/>
        <v>1.1821122596153848</v>
      </c>
      <c r="E22" s="21">
        <f t="shared" si="1"/>
        <v>1.6795046930459248E-5</v>
      </c>
      <c r="F22" s="10">
        <v>300</v>
      </c>
      <c r="G22" s="11">
        <v>325.78631000000001</v>
      </c>
      <c r="H22" s="19">
        <f t="shared" si="2"/>
        <v>1.0859543666666667</v>
      </c>
      <c r="I22" s="24">
        <f t="shared" si="3"/>
        <v>9.8255584789840616E-6</v>
      </c>
    </row>
    <row r="23" spans="1:9" ht="17.25" customHeight="1">
      <c r="A23" s="15" t="s">
        <v>14</v>
      </c>
      <c r="B23" s="11">
        <v>410481.48</v>
      </c>
      <c r="C23" s="10">
        <v>368549.33152999997</v>
      </c>
      <c r="D23" s="19">
        <f t="shared" si="0"/>
        <v>0.89784643031885381</v>
      </c>
      <c r="E23" s="21">
        <f t="shared" si="1"/>
        <v>9.6823648847348745E-3</v>
      </c>
      <c r="F23" s="10">
        <v>339912</v>
      </c>
      <c r="G23" s="11">
        <v>298635.57043000002</v>
      </c>
      <c r="H23" s="19">
        <f t="shared" si="2"/>
        <v>0.8785673069206148</v>
      </c>
      <c r="I23" s="24">
        <f t="shared" si="3"/>
        <v>9.0067052270082441E-3</v>
      </c>
    </row>
    <row r="24" spans="1:9" ht="18.75">
      <c r="A24" s="15" t="s">
        <v>15</v>
      </c>
      <c r="B24" s="11">
        <v>18460.298129999999</v>
      </c>
      <c r="C24" s="10">
        <v>10090.61123</v>
      </c>
      <c r="D24" s="19">
        <f t="shared" si="0"/>
        <v>0.54661149884690408</v>
      </c>
      <c r="E24" s="21">
        <f t="shared" si="1"/>
        <v>2.6509607121865178E-4</v>
      </c>
      <c r="F24" s="10">
        <v>1000</v>
      </c>
      <c r="G24" s="11">
        <v>5201.2660500000002</v>
      </c>
      <c r="H24" s="26">
        <f t="shared" si="2"/>
        <v>5.2012660500000001</v>
      </c>
      <c r="I24" s="24">
        <f t="shared" si="3"/>
        <v>1.5686768341809524E-4</v>
      </c>
    </row>
    <row r="25" spans="1:9" ht="18.75">
      <c r="A25" s="14" t="s">
        <v>16</v>
      </c>
      <c r="B25" s="17">
        <v>13891855.772389999</v>
      </c>
      <c r="C25" s="17">
        <v>13364458.521430001</v>
      </c>
      <c r="D25" s="18">
        <f t="shared" si="0"/>
        <v>0.96203550773913171</v>
      </c>
      <c r="E25" s="20">
        <f>C25/$C$7</f>
        <v>0.35110513795859766</v>
      </c>
      <c r="F25" s="17">
        <v>13937246.65766</v>
      </c>
      <c r="G25" s="17">
        <v>13407436.68145</v>
      </c>
      <c r="H25" s="23">
        <f t="shared" si="2"/>
        <v>0.96198603718340503</v>
      </c>
      <c r="I25" s="23">
        <f t="shared" si="3"/>
        <v>0.40436184432324052</v>
      </c>
    </row>
    <row r="26" spans="1:9" s="5" customFormat="1" ht="48">
      <c r="A26" s="15" t="s">
        <v>17</v>
      </c>
      <c r="B26" s="11">
        <v>13584840.82622</v>
      </c>
      <c r="C26" s="10">
        <v>13058416.28583</v>
      </c>
      <c r="D26" s="19">
        <f t="shared" si="0"/>
        <v>0.96124911972660354</v>
      </c>
      <c r="E26" s="21">
        <f t="shared" si="1"/>
        <v>0.3430649318268495</v>
      </c>
      <c r="F26" s="10">
        <v>13584840.82622</v>
      </c>
      <c r="G26" s="11">
        <v>13058416.28583</v>
      </c>
      <c r="H26" s="25">
        <f t="shared" si="2"/>
        <v>0.96124911972660354</v>
      </c>
      <c r="I26" s="24">
        <f t="shared" si="3"/>
        <v>0.39383555699237488</v>
      </c>
    </row>
    <row r="27" spans="1:9" s="5" customFormat="1" ht="48">
      <c r="A27" s="15" t="s">
        <v>18</v>
      </c>
      <c r="B27" s="11">
        <v>472851.75641999999</v>
      </c>
      <c r="C27" s="10">
        <v>462248.63169000001</v>
      </c>
      <c r="D27" s="19">
        <f t="shared" si="0"/>
        <v>0.9775762179456049</v>
      </c>
      <c r="E27" s="21">
        <f t="shared" si="1"/>
        <v>1.2143991418765281E-2</v>
      </c>
      <c r="F27" s="10">
        <v>472851.75641999999</v>
      </c>
      <c r="G27" s="11">
        <v>462248.63169000001</v>
      </c>
      <c r="H27" s="19">
        <f t="shared" si="2"/>
        <v>0.9775762179456049</v>
      </c>
      <c r="I27" s="24">
        <f t="shared" si="3"/>
        <v>1.394119649318739E-2</v>
      </c>
    </row>
    <row r="28" spans="1:9" s="5" customFormat="1" ht="18.75">
      <c r="A28" s="15" t="s">
        <v>19</v>
      </c>
      <c r="B28" s="11">
        <v>18781.226760000001</v>
      </c>
      <c r="C28" s="10">
        <v>26035.25677</v>
      </c>
      <c r="D28" s="19">
        <f t="shared" si="0"/>
        <v>1.3862383486817556</v>
      </c>
      <c r="E28" s="21">
        <f t="shared" si="1"/>
        <v>6.8398674030530516E-4</v>
      </c>
      <c r="F28" s="10">
        <v>2769.4490000000001</v>
      </c>
      <c r="G28" s="11">
        <v>6895.7224999999999</v>
      </c>
      <c r="H28" s="19">
        <f t="shared" si="2"/>
        <v>2.4899257939034083</v>
      </c>
      <c r="I28" s="24">
        <f t="shared" si="3"/>
        <v>2.0797167529414039E-4</v>
      </c>
    </row>
    <row r="29" spans="1:9" s="5" customFormat="1" ht="126.75">
      <c r="A29" s="15" t="s">
        <v>62</v>
      </c>
      <c r="B29" s="11">
        <v>1141.21399</v>
      </c>
      <c r="C29" s="10">
        <v>3912.8955000000001</v>
      </c>
      <c r="D29" s="19">
        <f t="shared" si="0"/>
        <v>3.4287132249403989</v>
      </c>
      <c r="E29" s="21">
        <f t="shared" si="1"/>
        <v>1.0279785837504137E-4</v>
      </c>
      <c r="F29" s="10">
        <v>62543.87702</v>
      </c>
      <c r="G29" s="11">
        <v>66030.589789999998</v>
      </c>
      <c r="H29" s="19"/>
      <c r="I29" s="24">
        <f t="shared" si="3"/>
        <v>1.99145084206716E-3</v>
      </c>
    </row>
    <row r="30" spans="1:9" s="5" customFormat="1" ht="64.5" thickBot="1">
      <c r="A30" s="16" t="s">
        <v>63</v>
      </c>
      <c r="B30" s="11">
        <v>-185759.25099999999</v>
      </c>
      <c r="C30" s="10">
        <v>-186154.54836000002</v>
      </c>
      <c r="D30" s="19"/>
      <c r="E30" s="21"/>
      <c r="F30" s="10">
        <v>-185759.25099999999</v>
      </c>
      <c r="G30" s="11">
        <v>-186154.54836000002</v>
      </c>
      <c r="H30" s="19"/>
      <c r="I30" s="24"/>
    </row>
  </sheetData>
  <mergeCells count="12">
    <mergeCell ref="A1:I1"/>
    <mergeCell ref="D4:D5"/>
    <mergeCell ref="A3:A5"/>
    <mergeCell ref="B4:B5"/>
    <mergeCell ref="F4:F5"/>
    <mergeCell ref="C4:C5"/>
    <mergeCell ref="G4:G5"/>
    <mergeCell ref="H4:H5"/>
    <mergeCell ref="E4:E5"/>
    <mergeCell ref="I4:I5"/>
    <mergeCell ref="F3:I3"/>
    <mergeCell ref="B3:E3"/>
  </mergeCells>
  <pageMargins left="0.78700000000000003" right="0.39300000000000002" top="0.59" bottom="0.39300000000000002" header="0" footer="0"/>
  <pageSetup paperSize="9" scale="65" fitToHeight="0" orientation="landscape" r:id="rId1"/>
  <headerFooter>
    <oddFooter>&amp;L&amp;C&amp;R&amp;D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view="pageBreakPreview" zoomScale="85" zoomScaleSheetLayoutView="85" workbookViewId="0">
      <selection activeCell="A9" sqref="A9"/>
    </sheetView>
  </sheetViews>
  <sheetFormatPr defaultRowHeight="15"/>
  <cols>
    <col min="1" max="1" width="60.7109375" customWidth="1"/>
    <col min="2" max="2" width="21.7109375" bestFit="1" customWidth="1"/>
    <col min="3" max="3" width="19" bestFit="1" customWidth="1"/>
    <col min="4" max="4" width="15.5703125" bestFit="1" customWidth="1"/>
    <col min="5" max="5" width="21.7109375" bestFit="1" customWidth="1"/>
    <col min="6" max="6" width="19" bestFit="1" customWidth="1"/>
    <col min="7" max="7" width="19.7109375" bestFit="1" customWidth="1"/>
    <col min="8" max="8" width="19" customWidth="1"/>
  </cols>
  <sheetData>
    <row r="1" spans="1:7" ht="18.75">
      <c r="A1" s="53" t="s">
        <v>67</v>
      </c>
      <c r="B1" s="53"/>
      <c r="C1" s="53"/>
      <c r="D1" s="53"/>
      <c r="E1" s="53"/>
      <c r="F1" s="53"/>
      <c r="G1" s="53"/>
    </row>
    <row r="2" spans="1:7" ht="18.75">
      <c r="A2" t="s">
        <v>58</v>
      </c>
      <c r="G2" s="51" t="s">
        <v>44</v>
      </c>
    </row>
    <row r="3" spans="1:7" ht="18.75">
      <c r="A3" s="56" t="s">
        <v>49</v>
      </c>
      <c r="B3" s="65" t="s">
        <v>48</v>
      </c>
      <c r="C3" s="66"/>
      <c r="D3" s="66"/>
      <c r="E3" s="68" t="s">
        <v>57</v>
      </c>
      <c r="F3" s="68"/>
      <c r="G3" s="68"/>
    </row>
    <row r="4" spans="1:7" ht="15" customHeight="1">
      <c r="A4" s="57"/>
      <c r="B4" s="69" t="s">
        <v>69</v>
      </c>
      <c r="C4" s="69" t="s">
        <v>68</v>
      </c>
      <c r="D4" s="54" t="s">
        <v>65</v>
      </c>
      <c r="E4" s="69" t="s">
        <v>69</v>
      </c>
      <c r="F4" s="69" t="s">
        <v>68</v>
      </c>
      <c r="G4" s="54" t="s">
        <v>65</v>
      </c>
    </row>
    <row r="5" spans="1:7" ht="99.75" customHeight="1">
      <c r="A5" s="57"/>
      <c r="B5" s="62"/>
      <c r="C5" s="62"/>
      <c r="D5" s="54"/>
      <c r="E5" s="62"/>
      <c r="F5" s="62"/>
      <c r="G5" s="54"/>
    </row>
    <row r="6" spans="1:7" s="32" customFormat="1" ht="19.5" thickBot="1">
      <c r="A6" s="31"/>
      <c r="B6" s="31" t="s">
        <v>51</v>
      </c>
      <c r="C6" s="31" t="s">
        <v>52</v>
      </c>
      <c r="D6" s="31" t="s">
        <v>53</v>
      </c>
      <c r="E6" s="33" t="s">
        <v>54</v>
      </c>
      <c r="F6" s="33" t="s">
        <v>55</v>
      </c>
      <c r="G6" s="41" t="s">
        <v>56</v>
      </c>
    </row>
    <row r="7" spans="1:7" ht="18.75">
      <c r="A7" s="30" t="s">
        <v>45</v>
      </c>
      <c r="B7" s="34">
        <v>39876318.770750001</v>
      </c>
      <c r="C7" s="17">
        <v>38063978.781779997</v>
      </c>
      <c r="D7" s="38">
        <f>C7/B7</f>
        <v>0.95455097047976789</v>
      </c>
      <c r="E7" s="34">
        <v>35507967.177669995</v>
      </c>
      <c r="F7" s="17">
        <v>36510259.457660004</v>
      </c>
      <c r="G7" s="38">
        <f>F7/E7</f>
        <v>1.0282272503794676</v>
      </c>
    </row>
    <row r="8" spans="1:7" ht="18.75">
      <c r="A8" s="27" t="s">
        <v>2</v>
      </c>
      <c r="B8" s="34">
        <v>27960728.468560003</v>
      </c>
      <c r="C8" s="17">
        <v>24699520.26035</v>
      </c>
      <c r="D8" s="38">
        <f t="shared" ref="D8:D30" si="0">C8/B8</f>
        <v>0.88336469087788549</v>
      </c>
      <c r="E8" s="34">
        <v>23592145.444910001</v>
      </c>
      <c r="F8" s="17">
        <v>22573012.800000001</v>
      </c>
      <c r="G8" s="38">
        <f t="shared" ref="G8:G30" si="1">F8/E8</f>
        <v>0.95680203619930304</v>
      </c>
    </row>
    <row r="9" spans="1:7" ht="18.75">
      <c r="A9" s="27" t="s">
        <v>46</v>
      </c>
      <c r="B9" s="34">
        <v>26777045.350739993</v>
      </c>
      <c r="C9" s="17">
        <v>23486457.588890001</v>
      </c>
      <c r="D9" s="38">
        <f t="shared" si="0"/>
        <v>0.87711161859913511</v>
      </c>
      <c r="E9" s="34">
        <v>23180996.926599994</v>
      </c>
      <c r="F9" s="17">
        <v>19955104.399999999</v>
      </c>
      <c r="G9" s="38">
        <f t="shared" si="1"/>
        <v>0.86083892177655608</v>
      </c>
    </row>
    <row r="10" spans="1:7" ht="18.75">
      <c r="A10" s="28" t="s">
        <v>47</v>
      </c>
      <c r="B10" s="35">
        <v>15814799.13236</v>
      </c>
      <c r="C10" s="10">
        <v>11651070.748740001</v>
      </c>
      <c r="D10" s="39">
        <f t="shared" si="0"/>
        <v>0.73671948984162294</v>
      </c>
      <c r="E10" s="50">
        <v>13486704.809950002</v>
      </c>
      <c r="F10" s="10">
        <v>9158960</v>
      </c>
      <c r="G10" s="39">
        <f t="shared" si="1"/>
        <v>0.67911028891526204</v>
      </c>
    </row>
    <row r="11" spans="1:7" ht="48">
      <c r="A11" s="28" t="s">
        <v>3</v>
      </c>
      <c r="B11" s="35">
        <v>6744074.7291000001</v>
      </c>
      <c r="C11" s="10">
        <v>7041081.97511</v>
      </c>
      <c r="D11" s="39">
        <f t="shared" si="0"/>
        <v>1.0440397323488193</v>
      </c>
      <c r="E11" s="50">
        <v>6620984.6729100002</v>
      </c>
      <c r="F11" s="10">
        <v>7206636.7999999998</v>
      </c>
      <c r="G11" s="39">
        <f t="shared" si="1"/>
        <v>1.0884539318579329</v>
      </c>
    </row>
    <row r="12" spans="1:7" ht="18.75">
      <c r="A12" s="28" t="s">
        <v>4</v>
      </c>
      <c r="B12" s="35">
        <v>1208268.91261</v>
      </c>
      <c r="C12" s="10">
        <v>1257298.92714</v>
      </c>
      <c r="D12" s="39">
        <f t="shared" si="0"/>
        <v>1.0405787271511353</v>
      </c>
      <c r="E12" s="50">
        <v>707170.18102999998</v>
      </c>
      <c r="F12" s="10">
        <v>742642.5</v>
      </c>
      <c r="G12" s="39">
        <f t="shared" si="1"/>
        <v>1.050160937100507</v>
      </c>
    </row>
    <row r="13" spans="1:7" ht="18.75">
      <c r="A13" s="28" t="s">
        <v>5</v>
      </c>
      <c r="B13" s="35">
        <v>2886139.0910999998</v>
      </c>
      <c r="C13" s="10">
        <v>3368292.7409699997</v>
      </c>
      <c r="D13" s="39">
        <f t="shared" si="0"/>
        <v>1.1670583553498233</v>
      </c>
      <c r="E13" s="50">
        <v>2333253.7659200002</v>
      </c>
      <c r="F13" s="10">
        <v>2711952.9</v>
      </c>
      <c r="G13" s="39">
        <f t="shared" si="1"/>
        <v>1.1623051635494432</v>
      </c>
    </row>
    <row r="14" spans="1:7" ht="32.25">
      <c r="A14" s="28" t="s">
        <v>6</v>
      </c>
      <c r="B14" s="35">
        <v>32905.423760000005</v>
      </c>
      <c r="C14" s="10">
        <v>25979.96603</v>
      </c>
      <c r="D14" s="39">
        <f t="shared" si="0"/>
        <v>0.78953446153704832</v>
      </c>
      <c r="E14" s="50">
        <v>32905.423760000005</v>
      </c>
      <c r="F14" s="10">
        <v>43648.4</v>
      </c>
      <c r="G14" s="39">
        <f t="shared" si="1"/>
        <v>1.3264804099881919</v>
      </c>
    </row>
    <row r="15" spans="1:7" ht="18.75">
      <c r="A15" s="28" t="s">
        <v>7</v>
      </c>
      <c r="B15" s="35">
        <v>90867.373890000003</v>
      </c>
      <c r="C15" s="10">
        <v>142429.16244999997</v>
      </c>
      <c r="D15" s="39">
        <f t="shared" si="0"/>
        <v>1.5674400651483378</v>
      </c>
      <c r="E15" s="50">
        <v>0</v>
      </c>
      <c r="F15" s="10">
        <v>90640.2</v>
      </c>
      <c r="G15" s="39"/>
    </row>
    <row r="16" spans="1:7" ht="48">
      <c r="A16" s="28" t="s">
        <v>8</v>
      </c>
      <c r="B16" s="35">
        <v>-9.3120799999999999</v>
      </c>
      <c r="C16" s="10">
        <v>304.06844999999998</v>
      </c>
      <c r="D16" s="39"/>
      <c r="E16" s="50">
        <v>-21.926970000000001</v>
      </c>
      <c r="F16" s="10">
        <v>623.6</v>
      </c>
      <c r="G16" s="39">
        <f t="shared" si="1"/>
        <v>-28.439861959951603</v>
      </c>
    </row>
    <row r="17" spans="1:7" ht="18.75">
      <c r="A17" s="27" t="s">
        <v>61</v>
      </c>
      <c r="B17" s="34">
        <v>1183683.11782</v>
      </c>
      <c r="C17" s="17">
        <v>1213062.6714600001</v>
      </c>
      <c r="D17" s="38">
        <f>C17/B17</f>
        <v>1.024820455067492</v>
      </c>
      <c r="E17" s="34">
        <v>411148.51831000001</v>
      </c>
      <c r="F17" s="17">
        <v>2617908.4</v>
      </c>
      <c r="G17" s="38">
        <f t="shared" si="1"/>
        <v>6.3673059330500497</v>
      </c>
    </row>
    <row r="18" spans="1:7" ht="52.5" customHeight="1">
      <c r="A18" s="28" t="s">
        <v>9</v>
      </c>
      <c r="B18" s="35">
        <v>467695.81616000005</v>
      </c>
      <c r="C18" s="10">
        <v>417077.4498</v>
      </c>
      <c r="D18" s="39">
        <f t="shared" si="0"/>
        <v>0.89177075224747493</v>
      </c>
      <c r="E18" s="50">
        <v>97026.497300000003</v>
      </c>
      <c r="F18" s="10">
        <v>88209.1</v>
      </c>
      <c r="G18" s="39">
        <f t="shared" si="1"/>
        <v>0.90912382137492664</v>
      </c>
    </row>
    <row r="19" spans="1:7" ht="32.25">
      <c r="A19" s="28" t="s">
        <v>10</v>
      </c>
      <c r="B19" s="35">
        <v>61153.260649999997</v>
      </c>
      <c r="C19" s="10">
        <v>56877.411909999995</v>
      </c>
      <c r="D19" s="39">
        <f t="shared" si="0"/>
        <v>0.93007979141991992</v>
      </c>
      <c r="E19" s="50">
        <v>35658.669829999999</v>
      </c>
      <c r="F19" s="10">
        <v>35915.1</v>
      </c>
      <c r="G19" s="39">
        <f t="shared" si="1"/>
        <v>1.0071912432859249</v>
      </c>
    </row>
    <row r="20" spans="1:7" ht="32.25">
      <c r="A20" s="28" t="s">
        <v>11</v>
      </c>
      <c r="B20" s="35">
        <v>90755.040359999999</v>
      </c>
      <c r="C20" s="10">
        <v>78008.989430000001</v>
      </c>
      <c r="D20" s="39">
        <f t="shared" si="0"/>
        <v>0.85955544860715216</v>
      </c>
      <c r="E20" s="50">
        <v>45330.039700000001</v>
      </c>
      <c r="F20" s="10">
        <v>28420.9</v>
      </c>
      <c r="G20" s="39">
        <f t="shared" si="1"/>
        <v>0.62697716984351104</v>
      </c>
    </row>
    <row r="21" spans="1:7" ht="32.25">
      <c r="A21" s="28" t="s">
        <v>12</v>
      </c>
      <c r="B21" s="35">
        <v>294511.15798000002</v>
      </c>
      <c r="C21" s="10">
        <v>281819.59125</v>
      </c>
      <c r="D21" s="39">
        <f t="shared" si="0"/>
        <v>0.95690632973959544</v>
      </c>
      <c r="E21" s="50">
        <v>24327.695460000003</v>
      </c>
      <c r="F21" s="10">
        <v>2124151.2999999998</v>
      </c>
      <c r="G21" s="39">
        <f t="shared" si="1"/>
        <v>87.314119148382318</v>
      </c>
    </row>
    <row r="22" spans="1:7" ht="18.75">
      <c r="A22" s="28" t="s">
        <v>13</v>
      </c>
      <c r="B22" s="35">
        <v>717.09339999999997</v>
      </c>
      <c r="C22" s="10">
        <v>639.28631000000007</v>
      </c>
      <c r="D22" s="39">
        <f t="shared" si="0"/>
        <v>0.89149657492315515</v>
      </c>
      <c r="E22" s="50">
        <v>373.49</v>
      </c>
      <c r="F22" s="10">
        <v>300</v>
      </c>
      <c r="G22" s="39">
        <f t="shared" si="1"/>
        <v>0.80323435701089718</v>
      </c>
    </row>
    <row r="23" spans="1:7" ht="18.75">
      <c r="A23" s="28" t="s">
        <v>14</v>
      </c>
      <c r="B23" s="35">
        <v>262574.50008000003</v>
      </c>
      <c r="C23" s="10">
        <v>368549.33152999997</v>
      </c>
      <c r="D23" s="39">
        <f t="shared" si="0"/>
        <v>1.4035990982281676</v>
      </c>
      <c r="E23" s="50">
        <v>203302.56664999999</v>
      </c>
      <c r="F23" s="10">
        <v>339912</v>
      </c>
      <c r="G23" s="39">
        <f t="shared" si="1"/>
        <v>1.6719513462177926</v>
      </c>
    </row>
    <row r="24" spans="1:7" ht="18.75">
      <c r="A24" s="28" t="s">
        <v>15</v>
      </c>
      <c r="B24" s="35">
        <v>6276.2491900000005</v>
      </c>
      <c r="C24" s="10">
        <v>10090.61123</v>
      </c>
      <c r="D24" s="39">
        <f t="shared" si="0"/>
        <v>1.6077454741722899</v>
      </c>
      <c r="E24" s="50">
        <v>5129.5593699999999</v>
      </c>
      <c r="F24" s="10">
        <v>1000</v>
      </c>
      <c r="G24" s="39">
        <f t="shared" si="1"/>
        <v>0.19494851855082437</v>
      </c>
    </row>
    <row r="25" spans="1:7" ht="18.75">
      <c r="A25" s="27" t="s">
        <v>16</v>
      </c>
      <c r="B25" s="34">
        <v>11915590.30219</v>
      </c>
      <c r="C25" s="17">
        <v>13364458.521430001</v>
      </c>
      <c r="D25" s="38">
        <f t="shared" si="0"/>
        <v>1.121594329990828</v>
      </c>
      <c r="E25" s="34">
        <v>11915821.732760001</v>
      </c>
      <c r="F25" s="17">
        <v>13937246.65766</v>
      </c>
      <c r="G25" s="38">
        <f t="shared" si="1"/>
        <v>1.1696420918536004</v>
      </c>
    </row>
    <row r="26" spans="1:7" ht="48">
      <c r="A26" s="28" t="s">
        <v>17</v>
      </c>
      <c r="B26" s="36">
        <v>11508788.763149999</v>
      </c>
      <c r="C26" s="10">
        <v>13058416.28583</v>
      </c>
      <c r="D26" s="39">
        <f t="shared" si="0"/>
        <v>1.1346473164614643</v>
      </c>
      <c r="E26" s="50">
        <v>11508788.763149999</v>
      </c>
      <c r="F26" s="10">
        <v>13584840.82622</v>
      </c>
      <c r="G26" s="39">
        <f t="shared" si="1"/>
        <v>1.1803884062688954</v>
      </c>
    </row>
    <row r="27" spans="1:7" ht="48">
      <c r="A27" s="28" t="s">
        <v>18</v>
      </c>
      <c r="B27" s="36">
        <v>530709.56943999999</v>
      </c>
      <c r="C27" s="10">
        <v>462248.63169000001</v>
      </c>
      <c r="D27" s="39">
        <f t="shared" si="0"/>
        <v>0.87100112435839561</v>
      </c>
      <c r="E27" s="50">
        <v>530532.36944000004</v>
      </c>
      <c r="F27" s="10">
        <v>472851.75641999999</v>
      </c>
      <c r="G27" s="39">
        <f t="shared" si="1"/>
        <v>0.8912778628740704</v>
      </c>
    </row>
    <row r="28" spans="1:7" ht="18.75">
      <c r="A28" s="28" t="s">
        <v>19</v>
      </c>
      <c r="B28" s="36">
        <v>30863.87356</v>
      </c>
      <c r="C28" s="10">
        <v>26035.25677</v>
      </c>
      <c r="D28" s="39">
        <f t="shared" si="0"/>
        <v>0.84355117381448996</v>
      </c>
      <c r="E28" s="50">
        <v>2793.9167499999999</v>
      </c>
      <c r="F28" s="10">
        <v>2769.4490000000001</v>
      </c>
      <c r="G28" s="39">
        <f t="shared" si="1"/>
        <v>0.99124249138776244</v>
      </c>
    </row>
    <row r="29" spans="1:7" ht="111">
      <c r="A29" s="28" t="s">
        <v>62</v>
      </c>
      <c r="B29" s="36">
        <v>21213.821769999999</v>
      </c>
      <c r="C29" s="10">
        <v>3912.8955000000001</v>
      </c>
      <c r="D29" s="39">
        <f t="shared" si="0"/>
        <v>0.18445028634743735</v>
      </c>
      <c r="E29" s="50">
        <v>49692.409149999999</v>
      </c>
      <c r="F29" s="10">
        <v>62543.87702</v>
      </c>
      <c r="G29" s="39">
        <f t="shared" si="1"/>
        <v>1.2586203424190392</v>
      </c>
    </row>
    <row r="30" spans="1:7" ht="48.75" thickBot="1">
      <c r="A30" s="29" t="s">
        <v>63</v>
      </c>
      <c r="B30" s="37">
        <v>-175985.72572999998</v>
      </c>
      <c r="C30" s="10">
        <v>-186154.54836000002</v>
      </c>
      <c r="D30" s="40">
        <f t="shared" si="0"/>
        <v>1.0577820876540931</v>
      </c>
      <c r="E30" s="50">
        <v>-175985.72572999998</v>
      </c>
      <c r="F30" s="10">
        <v>-185759.25099999999</v>
      </c>
      <c r="G30" s="40">
        <f t="shared" si="1"/>
        <v>1.0555358977522684</v>
      </c>
    </row>
    <row r="33" spans="2:2" ht="18.75">
      <c r="B33" s="52"/>
    </row>
  </sheetData>
  <mergeCells count="10">
    <mergeCell ref="G4:G5"/>
    <mergeCell ref="A1:G1"/>
    <mergeCell ref="A3:A5"/>
    <mergeCell ref="B3:D3"/>
    <mergeCell ref="E3:G3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28"/>
  <sheetViews>
    <sheetView tabSelected="1" view="pageBreakPreview" zoomScale="85" zoomScaleSheetLayoutView="85" workbookViewId="0">
      <selection activeCell="A25" sqref="A25"/>
    </sheetView>
  </sheetViews>
  <sheetFormatPr defaultRowHeight="15"/>
  <cols>
    <col min="1" max="1" width="44.5703125" style="7" customWidth="1"/>
    <col min="2" max="3" width="24.140625" style="7" customWidth="1"/>
    <col min="4" max="4" width="19.42578125" style="7" customWidth="1"/>
    <col min="5" max="5" width="16.140625" style="7" customWidth="1"/>
    <col min="6" max="6" width="16" style="7" customWidth="1"/>
    <col min="7" max="7" width="19.5703125" style="7" customWidth="1"/>
    <col min="8" max="8" width="22" style="7" customWidth="1"/>
    <col min="9" max="9" width="23.5703125" style="7" customWidth="1"/>
    <col min="10" max="10" width="22.85546875" style="7" customWidth="1"/>
    <col min="11" max="11" width="16.7109375" style="7" customWidth="1"/>
    <col min="12" max="12" width="21.42578125" style="7" customWidth="1"/>
    <col min="13" max="13" width="22.42578125" style="7" customWidth="1"/>
    <col min="14" max="14" width="19.7109375" style="7" customWidth="1"/>
    <col min="15" max="15" width="20.140625" style="7" customWidth="1"/>
    <col min="16" max="16" width="17.7109375" style="7" customWidth="1"/>
    <col min="17" max="17" width="19" style="7" customWidth="1"/>
    <col min="18" max="18" width="21" style="7" customWidth="1"/>
    <col min="19" max="19" width="22.85546875" style="7" customWidth="1"/>
    <col min="20" max="20" width="19.7109375" style="7" customWidth="1"/>
    <col min="21" max="16384" width="9.140625" style="7"/>
  </cols>
  <sheetData>
    <row r="1" spans="1:20" ht="18.75">
      <c r="D1" s="70" t="s">
        <v>66</v>
      </c>
      <c r="E1" s="70"/>
      <c r="F1" s="70"/>
      <c r="G1" s="70"/>
      <c r="H1" s="70"/>
      <c r="I1" s="70"/>
      <c r="J1" s="70"/>
      <c r="K1" s="70"/>
      <c r="L1" s="70"/>
      <c r="M1" s="70"/>
    </row>
    <row r="3" spans="1:20" ht="18.75">
      <c r="T3" s="42" t="s">
        <v>44</v>
      </c>
    </row>
    <row r="4" spans="1:20" ht="89.25">
      <c r="A4" s="6" t="s">
        <v>1</v>
      </c>
      <c r="B4" s="6" t="s">
        <v>2</v>
      </c>
      <c r="C4" s="6" t="s">
        <v>47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</row>
    <row r="5" spans="1:20" s="45" customFormat="1">
      <c r="A5" s="43" t="s">
        <v>20</v>
      </c>
      <c r="B5" s="44">
        <v>72026.338959999994</v>
      </c>
      <c r="C5" s="44">
        <v>35805.29855</v>
      </c>
      <c r="D5" s="44">
        <v>9213.9673699999985</v>
      </c>
      <c r="E5" s="44">
        <v>6503.2134299999998</v>
      </c>
      <c r="F5" s="44">
        <v>13526.32324</v>
      </c>
      <c r="G5" s="44">
        <v>0</v>
      </c>
      <c r="H5" s="44">
        <v>2081.7632600000002</v>
      </c>
      <c r="I5" s="44">
        <v>0</v>
      </c>
      <c r="J5" s="44">
        <v>1850.25074</v>
      </c>
      <c r="K5" s="44">
        <v>623.85797000000002</v>
      </c>
      <c r="L5" s="44">
        <v>561.97618</v>
      </c>
      <c r="M5" s="44">
        <v>834.50775999999996</v>
      </c>
      <c r="N5" s="44">
        <v>130</v>
      </c>
      <c r="O5" s="44">
        <v>885.18045999999993</v>
      </c>
      <c r="P5" s="44">
        <v>10</v>
      </c>
      <c r="Q5" s="44">
        <v>482500.61554999999</v>
      </c>
      <c r="R5" s="44">
        <v>482097.00906999997</v>
      </c>
      <c r="S5" s="44">
        <v>0</v>
      </c>
      <c r="T5" s="44">
        <v>417.29084999999998</v>
      </c>
    </row>
    <row r="6" spans="1:20" s="45" customFormat="1">
      <c r="A6" s="43" t="s">
        <v>21</v>
      </c>
      <c r="B6" s="44">
        <v>29812.880579999997</v>
      </c>
      <c r="C6" s="44">
        <v>11792.77298</v>
      </c>
      <c r="D6" s="44">
        <v>3790.7076400000001</v>
      </c>
      <c r="E6" s="44">
        <v>3315.0452999999998</v>
      </c>
      <c r="F6" s="44">
        <v>3650.5067799999997</v>
      </c>
      <c r="G6" s="44">
        <v>0</v>
      </c>
      <c r="H6" s="44">
        <v>1098.64903</v>
      </c>
      <c r="I6" s="44">
        <v>0</v>
      </c>
      <c r="J6" s="44">
        <v>2643.1089400000001</v>
      </c>
      <c r="K6" s="44">
        <v>86.290030000000002</v>
      </c>
      <c r="L6" s="44">
        <v>304.38600000000002</v>
      </c>
      <c r="M6" s="44">
        <v>2849.8312900000001</v>
      </c>
      <c r="N6" s="44">
        <v>0</v>
      </c>
      <c r="O6" s="44">
        <v>206.27458999999999</v>
      </c>
      <c r="P6" s="44">
        <v>75.308000000000007</v>
      </c>
      <c r="Q6" s="44">
        <v>195961.60094999999</v>
      </c>
      <c r="R6" s="44">
        <v>201614.14594999998</v>
      </c>
      <c r="S6" s="44">
        <v>0</v>
      </c>
      <c r="T6" s="44">
        <v>0</v>
      </c>
    </row>
    <row r="7" spans="1:20" s="45" customFormat="1">
      <c r="A7" s="43" t="s">
        <v>22</v>
      </c>
      <c r="B7" s="44">
        <v>83625.222170000008</v>
      </c>
      <c r="C7" s="44">
        <v>47121.925139999999</v>
      </c>
      <c r="D7" s="44">
        <v>5308.5833200000006</v>
      </c>
      <c r="E7" s="44">
        <v>9253.6870099999996</v>
      </c>
      <c r="F7" s="44">
        <v>12748.376050000001</v>
      </c>
      <c r="G7" s="44">
        <v>0</v>
      </c>
      <c r="H7" s="44">
        <v>1454.6689899999999</v>
      </c>
      <c r="I7" s="44">
        <v>6.37819</v>
      </c>
      <c r="J7" s="44">
        <v>4552.8543899999995</v>
      </c>
      <c r="K7" s="44">
        <v>616.53044999999997</v>
      </c>
      <c r="L7" s="44">
        <v>49.172350000000002</v>
      </c>
      <c r="M7" s="44">
        <v>2197.0777400000002</v>
      </c>
      <c r="N7" s="44">
        <v>0</v>
      </c>
      <c r="O7" s="44">
        <v>332.18986000000001</v>
      </c>
      <c r="P7" s="44">
        <v>-16.221319999999999</v>
      </c>
      <c r="Q7" s="44">
        <v>239376.46402000001</v>
      </c>
      <c r="R7" s="44">
        <v>238950.41352</v>
      </c>
      <c r="S7" s="44">
        <v>0</v>
      </c>
      <c r="T7" s="44">
        <v>428.7</v>
      </c>
    </row>
    <row r="8" spans="1:20" s="45" customFormat="1">
      <c r="A8" s="43" t="s">
        <v>23</v>
      </c>
      <c r="B8" s="44">
        <v>35914.655989999999</v>
      </c>
      <c r="C8" s="44">
        <v>16626.403720000002</v>
      </c>
      <c r="D8" s="44">
        <v>4192.0765199999996</v>
      </c>
      <c r="E8" s="44">
        <v>3131.7141200000001</v>
      </c>
      <c r="F8" s="44">
        <v>5768.5125699999999</v>
      </c>
      <c r="G8" s="44">
        <v>0</v>
      </c>
      <c r="H8" s="44">
        <v>1010.34988</v>
      </c>
      <c r="I8" s="44">
        <v>0</v>
      </c>
      <c r="J8" s="44">
        <v>1201.72351</v>
      </c>
      <c r="K8" s="44">
        <v>215.21606</v>
      </c>
      <c r="L8" s="44">
        <v>239.00155999999998</v>
      </c>
      <c r="M8" s="44">
        <v>3086.59834</v>
      </c>
      <c r="N8" s="44">
        <v>0</v>
      </c>
      <c r="O8" s="44">
        <v>365.05971</v>
      </c>
      <c r="P8" s="44">
        <v>78</v>
      </c>
      <c r="Q8" s="44">
        <v>196211.75030000001</v>
      </c>
      <c r="R8" s="44">
        <v>194861.03605000002</v>
      </c>
      <c r="S8" s="44">
        <v>0</v>
      </c>
      <c r="T8" s="44">
        <v>1500</v>
      </c>
    </row>
    <row r="9" spans="1:20" s="45" customFormat="1">
      <c r="A9" s="43" t="s">
        <v>24</v>
      </c>
      <c r="B9" s="44">
        <v>25934.872329999998</v>
      </c>
      <c r="C9" s="44">
        <v>10115.03139</v>
      </c>
      <c r="D9" s="44">
        <v>6570.0287699999999</v>
      </c>
      <c r="E9" s="44">
        <v>3462.9650799999999</v>
      </c>
      <c r="F9" s="44">
        <v>3610.9529600000001</v>
      </c>
      <c r="G9" s="44">
        <v>0</v>
      </c>
      <c r="H9" s="44">
        <v>606.06581999999992</v>
      </c>
      <c r="I9" s="44">
        <v>0</v>
      </c>
      <c r="J9" s="44">
        <v>1186.13248</v>
      </c>
      <c r="K9" s="44">
        <v>135.90110000000001</v>
      </c>
      <c r="L9" s="44">
        <v>77.352360000000004</v>
      </c>
      <c r="M9" s="44">
        <v>23.820930000000001</v>
      </c>
      <c r="N9" s="44">
        <v>0</v>
      </c>
      <c r="O9" s="44">
        <v>146.62144000000001</v>
      </c>
      <c r="P9" s="44">
        <v>0</v>
      </c>
      <c r="Q9" s="44">
        <v>134339.58799</v>
      </c>
      <c r="R9" s="44">
        <v>137182.72199000002</v>
      </c>
      <c r="S9" s="44">
        <v>0</v>
      </c>
      <c r="T9" s="44">
        <v>73.766000000000005</v>
      </c>
    </row>
    <row r="10" spans="1:20" s="45" customFormat="1">
      <c r="A10" s="43" t="s">
        <v>25</v>
      </c>
      <c r="B10" s="44">
        <v>40039.158100000001</v>
      </c>
      <c r="C10" s="44">
        <v>21873.43059</v>
      </c>
      <c r="D10" s="44">
        <v>4255.78586</v>
      </c>
      <c r="E10" s="44">
        <v>3794.3436400000001</v>
      </c>
      <c r="F10" s="44">
        <v>6559.2554800000007</v>
      </c>
      <c r="G10" s="44">
        <v>0</v>
      </c>
      <c r="H10" s="44">
        <v>1505.4651899999999</v>
      </c>
      <c r="I10" s="44">
        <v>0</v>
      </c>
      <c r="J10" s="44">
        <v>1088.6853100000001</v>
      </c>
      <c r="K10" s="44">
        <v>239.14842999999999</v>
      </c>
      <c r="L10" s="44">
        <v>2</v>
      </c>
      <c r="M10" s="44">
        <v>324.17304999999999</v>
      </c>
      <c r="N10" s="44">
        <v>43.5</v>
      </c>
      <c r="O10" s="44">
        <v>350.17854999999997</v>
      </c>
      <c r="P10" s="44">
        <v>3.1920000000000002</v>
      </c>
      <c r="Q10" s="44">
        <v>226430.36296</v>
      </c>
      <c r="R10" s="44">
        <v>236329.86223</v>
      </c>
      <c r="S10" s="44">
        <v>0</v>
      </c>
      <c r="T10" s="44">
        <v>879.70081999999991</v>
      </c>
    </row>
    <row r="11" spans="1:20" s="45" customFormat="1">
      <c r="A11" s="43" t="s">
        <v>26</v>
      </c>
      <c r="B11" s="44">
        <v>32440.755590000001</v>
      </c>
      <c r="C11" s="44">
        <v>16635.239140000001</v>
      </c>
      <c r="D11" s="44">
        <v>3999.3556600000002</v>
      </c>
      <c r="E11" s="44">
        <v>3847.3228399999998</v>
      </c>
      <c r="F11" s="44">
        <v>4035.68948</v>
      </c>
      <c r="G11" s="44">
        <v>0</v>
      </c>
      <c r="H11" s="44">
        <v>927.89523999999994</v>
      </c>
      <c r="I11" s="44">
        <v>0</v>
      </c>
      <c r="J11" s="44">
        <v>1309.74593</v>
      </c>
      <c r="K11" s="44">
        <v>164.74706</v>
      </c>
      <c r="L11" s="44">
        <v>93.702679999999987</v>
      </c>
      <c r="M11" s="44">
        <v>994.07893999999999</v>
      </c>
      <c r="N11" s="44">
        <v>0</v>
      </c>
      <c r="O11" s="44">
        <v>432.97861999999998</v>
      </c>
      <c r="P11" s="44">
        <v>0</v>
      </c>
      <c r="Q11" s="44">
        <v>169974.83207</v>
      </c>
      <c r="R11" s="44">
        <v>169973.63206999999</v>
      </c>
      <c r="S11" s="44">
        <v>0</v>
      </c>
      <c r="T11" s="44">
        <v>1.2</v>
      </c>
    </row>
    <row r="12" spans="1:20" s="45" customFormat="1">
      <c r="A12" s="43" t="s">
        <v>27</v>
      </c>
      <c r="B12" s="44">
        <v>199608.63337</v>
      </c>
      <c r="C12" s="44">
        <v>128243.91318</v>
      </c>
      <c r="D12" s="44">
        <v>13506.38643</v>
      </c>
      <c r="E12" s="44">
        <v>26652.291809999999</v>
      </c>
      <c r="F12" s="44">
        <v>14626.367470000001</v>
      </c>
      <c r="G12" s="44">
        <v>0</v>
      </c>
      <c r="H12" s="44">
        <v>3029.4029799999998</v>
      </c>
      <c r="I12" s="44">
        <v>0</v>
      </c>
      <c r="J12" s="44">
        <v>5801.64696</v>
      </c>
      <c r="K12" s="44">
        <v>850.24943999999994</v>
      </c>
      <c r="L12" s="44">
        <v>340.24045000000001</v>
      </c>
      <c r="M12" s="44">
        <v>4950.6435999999994</v>
      </c>
      <c r="N12" s="44">
        <v>0</v>
      </c>
      <c r="O12" s="44">
        <v>1632.83599</v>
      </c>
      <c r="P12" s="44">
        <v>-25.344939999999998</v>
      </c>
      <c r="Q12" s="44">
        <v>620074.60111000005</v>
      </c>
      <c r="R12" s="44">
        <v>618404.54700000002</v>
      </c>
      <c r="S12" s="44">
        <v>0</v>
      </c>
      <c r="T12" s="44">
        <v>1688.52611</v>
      </c>
    </row>
    <row r="13" spans="1:20" s="45" customFormat="1">
      <c r="A13" s="43" t="s">
        <v>28</v>
      </c>
      <c r="B13" s="44">
        <v>50997.349900000001</v>
      </c>
      <c r="C13" s="44">
        <v>22892.506980000002</v>
      </c>
      <c r="D13" s="44">
        <v>6598.6980800000001</v>
      </c>
      <c r="E13" s="44">
        <v>4759.5780700000005</v>
      </c>
      <c r="F13" s="44">
        <v>7799.1726699999999</v>
      </c>
      <c r="G13" s="44">
        <v>0</v>
      </c>
      <c r="H13" s="44">
        <v>1121.4688700000002</v>
      </c>
      <c r="I13" s="44">
        <v>8.4159999999999999E-2</v>
      </c>
      <c r="J13" s="44">
        <v>4398.8911799999996</v>
      </c>
      <c r="K13" s="44">
        <v>327.39337</v>
      </c>
      <c r="L13" s="44">
        <v>0</v>
      </c>
      <c r="M13" s="44">
        <v>2714.9016200000001</v>
      </c>
      <c r="N13" s="44">
        <v>0</v>
      </c>
      <c r="O13" s="44">
        <v>379.67374000000001</v>
      </c>
      <c r="P13" s="44">
        <v>4.98116</v>
      </c>
      <c r="Q13" s="44">
        <v>219918.96756999998</v>
      </c>
      <c r="R13" s="44">
        <v>225298.98166999998</v>
      </c>
      <c r="S13" s="44">
        <v>0</v>
      </c>
      <c r="T13" s="44">
        <v>169.38589999999999</v>
      </c>
    </row>
    <row r="14" spans="1:20" s="45" customFormat="1">
      <c r="A14" s="43" t="s">
        <v>29</v>
      </c>
      <c r="B14" s="44">
        <v>78085.349409999995</v>
      </c>
      <c r="C14" s="44">
        <v>35617.8658</v>
      </c>
      <c r="D14" s="44">
        <v>7538.4111199999998</v>
      </c>
      <c r="E14" s="44">
        <v>8343.01901</v>
      </c>
      <c r="F14" s="44">
        <v>10889.222970000001</v>
      </c>
      <c r="G14" s="44">
        <v>0</v>
      </c>
      <c r="H14" s="44">
        <v>1506.2947199999999</v>
      </c>
      <c r="I14" s="44">
        <v>0</v>
      </c>
      <c r="J14" s="44">
        <v>5736.0004400000007</v>
      </c>
      <c r="K14" s="44">
        <v>381.74991999999997</v>
      </c>
      <c r="L14" s="44">
        <v>156.31445000000002</v>
      </c>
      <c r="M14" s="44">
        <v>2379.3564799999999</v>
      </c>
      <c r="N14" s="44">
        <v>0</v>
      </c>
      <c r="O14" s="44">
        <v>5537.1144999999997</v>
      </c>
      <c r="P14" s="44">
        <v>0</v>
      </c>
      <c r="Q14" s="44">
        <v>295728.48450000002</v>
      </c>
      <c r="R14" s="44">
        <v>295342.79563999997</v>
      </c>
      <c r="S14" s="44">
        <v>0</v>
      </c>
      <c r="T14" s="44">
        <v>434.07923</v>
      </c>
    </row>
    <row r="15" spans="1:20" s="45" customFormat="1">
      <c r="A15" s="43" t="s">
        <v>30</v>
      </c>
      <c r="B15" s="44">
        <v>27561.08295</v>
      </c>
      <c r="C15" s="44">
        <v>14944.342640000001</v>
      </c>
      <c r="D15" s="44">
        <v>2349.2831699999997</v>
      </c>
      <c r="E15" s="44">
        <v>2837.4725699999999</v>
      </c>
      <c r="F15" s="44">
        <v>4438.7794999999996</v>
      </c>
      <c r="G15" s="44">
        <v>0</v>
      </c>
      <c r="H15" s="44">
        <v>563.91068999999993</v>
      </c>
      <c r="I15" s="44">
        <v>4.6500000000000005E-3</v>
      </c>
      <c r="J15" s="44">
        <v>1113.0290400000001</v>
      </c>
      <c r="K15" s="44">
        <v>79.14667</v>
      </c>
      <c r="L15" s="44">
        <v>0</v>
      </c>
      <c r="M15" s="44">
        <v>978.52741000000003</v>
      </c>
      <c r="N15" s="44">
        <v>0</v>
      </c>
      <c r="O15" s="44">
        <v>168.18660999999997</v>
      </c>
      <c r="P15" s="44">
        <v>88.4</v>
      </c>
      <c r="Q15" s="44">
        <v>107754.55978</v>
      </c>
      <c r="R15" s="44">
        <v>109258.16887000001</v>
      </c>
      <c r="S15" s="44">
        <v>0</v>
      </c>
      <c r="T15" s="44">
        <v>634.76841999999999</v>
      </c>
    </row>
    <row r="16" spans="1:20" s="45" customFormat="1">
      <c r="A16" s="43" t="s">
        <v>31</v>
      </c>
      <c r="B16" s="44">
        <v>51781.961909999998</v>
      </c>
      <c r="C16" s="44">
        <v>15616.734630000001</v>
      </c>
      <c r="D16" s="44">
        <v>4150.6655000000001</v>
      </c>
      <c r="E16" s="44">
        <v>2194.2544700000003</v>
      </c>
      <c r="F16" s="44">
        <v>5559.4382100000003</v>
      </c>
      <c r="G16" s="44">
        <v>0</v>
      </c>
      <c r="H16" s="44">
        <v>1573.78935</v>
      </c>
      <c r="I16" s="44">
        <v>34.734650000000002</v>
      </c>
      <c r="J16" s="44">
        <v>2049.37718</v>
      </c>
      <c r="K16" s="44">
        <v>166.80595000000002</v>
      </c>
      <c r="L16" s="44">
        <v>556.9</v>
      </c>
      <c r="M16" s="44">
        <v>17867.697769999999</v>
      </c>
      <c r="N16" s="44">
        <v>0</v>
      </c>
      <c r="O16" s="44">
        <v>180.30813000000001</v>
      </c>
      <c r="P16" s="44">
        <v>1831.2560700000001</v>
      </c>
      <c r="Q16" s="44">
        <v>208392.10978</v>
      </c>
      <c r="R16" s="44">
        <v>211708.97431999998</v>
      </c>
      <c r="S16" s="44">
        <v>0</v>
      </c>
      <c r="T16" s="44">
        <v>163.5</v>
      </c>
    </row>
    <row r="17" spans="1:20" s="45" customFormat="1">
      <c r="A17" s="43" t="s">
        <v>32</v>
      </c>
      <c r="B17" s="44">
        <v>94615.892769999991</v>
      </c>
      <c r="C17" s="44">
        <v>46831.152399999999</v>
      </c>
      <c r="D17" s="44">
        <v>10924.564199999999</v>
      </c>
      <c r="E17" s="44">
        <v>16128.05946</v>
      </c>
      <c r="F17" s="44">
        <v>8904.6642300000003</v>
      </c>
      <c r="G17" s="44">
        <v>0</v>
      </c>
      <c r="H17" s="44">
        <v>2358.1792300000002</v>
      </c>
      <c r="I17" s="44">
        <v>34.829070000000002</v>
      </c>
      <c r="J17" s="44">
        <v>5336.1397000000006</v>
      </c>
      <c r="K17" s="44">
        <v>574.14586999999995</v>
      </c>
      <c r="L17" s="44">
        <v>76.066729999999993</v>
      </c>
      <c r="M17" s="44">
        <v>2695.3957099999998</v>
      </c>
      <c r="N17" s="44">
        <v>0</v>
      </c>
      <c r="O17" s="44">
        <v>752.76301000000001</v>
      </c>
      <c r="P17" s="44">
        <v>-6.6839999999999997E-2</v>
      </c>
      <c r="Q17" s="44">
        <v>331637.5097</v>
      </c>
      <c r="R17" s="44">
        <v>341695.91595999995</v>
      </c>
      <c r="S17" s="44">
        <v>0</v>
      </c>
      <c r="T17" s="44">
        <v>305.49374</v>
      </c>
    </row>
    <row r="18" spans="1:20" s="45" customFormat="1">
      <c r="A18" s="43" t="s">
        <v>33</v>
      </c>
      <c r="B18" s="44">
        <v>138096.03449000002</v>
      </c>
      <c r="C18" s="44">
        <v>83502.718989999994</v>
      </c>
      <c r="D18" s="44">
        <v>5512.4531900000002</v>
      </c>
      <c r="E18" s="44">
        <v>7928.6854299999995</v>
      </c>
      <c r="F18" s="44">
        <v>15114.727720000001</v>
      </c>
      <c r="G18" s="44">
        <v>0</v>
      </c>
      <c r="H18" s="44">
        <v>3755.39239</v>
      </c>
      <c r="I18" s="44">
        <v>5.0400000000000002E-3</v>
      </c>
      <c r="J18" s="44">
        <v>7680.0875800000003</v>
      </c>
      <c r="K18" s="44">
        <v>573.1575600000001</v>
      </c>
      <c r="L18" s="44">
        <v>458.58989000000003</v>
      </c>
      <c r="M18" s="44">
        <v>12690.305199999999</v>
      </c>
      <c r="N18" s="44">
        <v>0</v>
      </c>
      <c r="O18" s="44">
        <v>585.79318000000001</v>
      </c>
      <c r="P18" s="44">
        <v>294.11831999999998</v>
      </c>
      <c r="Q18" s="44">
        <v>395177.97474000003</v>
      </c>
      <c r="R18" s="44">
        <v>395530.77474000002</v>
      </c>
      <c r="S18" s="44">
        <v>0</v>
      </c>
      <c r="T18" s="44">
        <v>59.6</v>
      </c>
    </row>
    <row r="19" spans="1:20" s="45" customFormat="1">
      <c r="A19" s="43" t="s">
        <v>34</v>
      </c>
      <c r="B19" s="44">
        <v>74366.258409999995</v>
      </c>
      <c r="C19" s="44">
        <v>39787.406490000001</v>
      </c>
      <c r="D19" s="44">
        <v>8113.3881300000003</v>
      </c>
      <c r="E19" s="44">
        <v>6682.7553600000001</v>
      </c>
      <c r="F19" s="44">
        <v>9939.3049499999997</v>
      </c>
      <c r="G19" s="44">
        <v>0</v>
      </c>
      <c r="H19" s="44">
        <v>2049.33241</v>
      </c>
      <c r="I19" s="44">
        <v>0.20557</v>
      </c>
      <c r="J19" s="44">
        <v>6748.4980500000001</v>
      </c>
      <c r="K19" s="44">
        <v>309.10896000000002</v>
      </c>
      <c r="L19" s="44">
        <v>85.21678</v>
      </c>
      <c r="M19" s="44">
        <v>239.39727999999999</v>
      </c>
      <c r="N19" s="44">
        <v>0</v>
      </c>
      <c r="O19" s="44">
        <v>411.64443</v>
      </c>
      <c r="P19" s="44">
        <v>0</v>
      </c>
      <c r="Q19" s="44">
        <v>413929.76069000002</v>
      </c>
      <c r="R19" s="44">
        <v>418269.16068999999</v>
      </c>
      <c r="S19" s="44">
        <v>0</v>
      </c>
      <c r="T19" s="44">
        <v>4.8</v>
      </c>
    </row>
    <row r="20" spans="1:20" s="45" customFormat="1">
      <c r="A20" s="43" t="s">
        <v>35</v>
      </c>
      <c r="B20" s="44">
        <v>44232.750460000003</v>
      </c>
      <c r="C20" s="44">
        <v>16659.628850000001</v>
      </c>
      <c r="D20" s="44">
        <v>7231.0134100000005</v>
      </c>
      <c r="E20" s="44">
        <v>3637.7865499999998</v>
      </c>
      <c r="F20" s="44">
        <v>8666.6942799999997</v>
      </c>
      <c r="G20" s="44">
        <v>0</v>
      </c>
      <c r="H20" s="44">
        <v>1510.3737699999999</v>
      </c>
      <c r="I20" s="44">
        <v>0</v>
      </c>
      <c r="J20" s="44">
        <v>2661.6781099999998</v>
      </c>
      <c r="K20" s="44">
        <v>290.04007999999999</v>
      </c>
      <c r="L20" s="44">
        <v>914.43957999999998</v>
      </c>
      <c r="M20" s="44">
        <v>2309.2470499999999</v>
      </c>
      <c r="N20" s="44">
        <v>0</v>
      </c>
      <c r="O20" s="44">
        <v>315.68759999999997</v>
      </c>
      <c r="P20" s="44">
        <v>36.161180000000002</v>
      </c>
      <c r="Q20" s="44">
        <v>187931.55453999998</v>
      </c>
      <c r="R20" s="44">
        <v>187908.98153999998</v>
      </c>
      <c r="S20" s="44">
        <v>0</v>
      </c>
      <c r="T20" s="44">
        <v>24.4</v>
      </c>
    </row>
    <row r="21" spans="1:20" s="45" customFormat="1">
      <c r="A21" s="43" t="s">
        <v>36</v>
      </c>
      <c r="B21" s="44">
        <v>51773.076649999995</v>
      </c>
      <c r="C21" s="44">
        <v>20465.411600000003</v>
      </c>
      <c r="D21" s="44">
        <v>7183.2313300000005</v>
      </c>
      <c r="E21" s="44">
        <v>8730.018</v>
      </c>
      <c r="F21" s="44">
        <v>8976.4003900000007</v>
      </c>
      <c r="G21" s="44">
        <v>0</v>
      </c>
      <c r="H21" s="44">
        <v>1528.82214</v>
      </c>
      <c r="I21" s="44">
        <v>0</v>
      </c>
      <c r="J21" s="44">
        <v>2402.8256800000004</v>
      </c>
      <c r="K21" s="44">
        <v>293.37440000000004</v>
      </c>
      <c r="L21" s="44">
        <v>24.538460000000001</v>
      </c>
      <c r="M21" s="44">
        <v>1678.64</v>
      </c>
      <c r="N21" s="44">
        <v>0</v>
      </c>
      <c r="O21" s="44">
        <v>490.72127</v>
      </c>
      <c r="P21" s="44">
        <v>-0.90661999999999998</v>
      </c>
      <c r="Q21" s="44">
        <v>213668.37049999999</v>
      </c>
      <c r="R21" s="44">
        <v>221098.70896000002</v>
      </c>
      <c r="S21" s="44">
        <v>0</v>
      </c>
      <c r="T21" s="44">
        <v>4.5999999999999996</v>
      </c>
    </row>
    <row r="22" spans="1:20" s="45" customFormat="1">
      <c r="A22" s="43" t="s">
        <v>37</v>
      </c>
      <c r="B22" s="44">
        <v>37389.16171</v>
      </c>
      <c r="C22" s="44">
        <v>22932.786760000003</v>
      </c>
      <c r="D22" s="44">
        <v>4857.8394100000005</v>
      </c>
      <c r="E22" s="44">
        <v>4058.1177000000002</v>
      </c>
      <c r="F22" s="44">
        <v>2338.9747699999998</v>
      </c>
      <c r="G22" s="44">
        <v>0</v>
      </c>
      <c r="H22" s="44">
        <v>964.29678999999999</v>
      </c>
      <c r="I22" s="44">
        <v>0</v>
      </c>
      <c r="J22" s="44">
        <v>1068.8702800000001</v>
      </c>
      <c r="K22" s="44">
        <v>184.33768000000001</v>
      </c>
      <c r="L22" s="44">
        <v>0</v>
      </c>
      <c r="M22" s="44">
        <v>675.79196000000002</v>
      </c>
      <c r="N22" s="44">
        <v>0</v>
      </c>
      <c r="O22" s="44">
        <v>308.14635999999996</v>
      </c>
      <c r="P22" s="44">
        <v>0</v>
      </c>
      <c r="Q22" s="44">
        <v>153696.26016000001</v>
      </c>
      <c r="R22" s="44">
        <v>153866.06002</v>
      </c>
      <c r="S22" s="44">
        <v>0</v>
      </c>
      <c r="T22" s="44">
        <v>56.04</v>
      </c>
    </row>
    <row r="23" spans="1:20" s="45" customFormat="1">
      <c r="A23" s="43" t="s">
        <v>38</v>
      </c>
      <c r="B23" s="44">
        <v>79607.877959999998</v>
      </c>
      <c r="C23" s="44">
        <v>47344.281159999999</v>
      </c>
      <c r="D23" s="44">
        <v>7831.4742100000003</v>
      </c>
      <c r="E23" s="44">
        <v>11030.64696</v>
      </c>
      <c r="F23" s="44">
        <v>8284.49676</v>
      </c>
      <c r="G23" s="44">
        <v>0</v>
      </c>
      <c r="H23" s="44">
        <v>1589.7243100000001</v>
      </c>
      <c r="I23" s="44">
        <v>0</v>
      </c>
      <c r="J23" s="44">
        <v>1746.4840300000001</v>
      </c>
      <c r="K23" s="44">
        <v>541.23801000000003</v>
      </c>
      <c r="L23" s="44">
        <v>204.21335999999999</v>
      </c>
      <c r="M23" s="44">
        <v>471.53515999999996</v>
      </c>
      <c r="N23" s="44">
        <v>0</v>
      </c>
      <c r="O23" s="44">
        <v>627.26274000000001</v>
      </c>
      <c r="P23" s="44">
        <v>-63.478739999999995</v>
      </c>
      <c r="Q23" s="44">
        <v>317217.72226999997</v>
      </c>
      <c r="R23" s="44">
        <v>316900.84326999995</v>
      </c>
      <c r="S23" s="44">
        <v>0</v>
      </c>
      <c r="T23" s="44">
        <v>316.87900000000002</v>
      </c>
    </row>
    <row r="24" spans="1:20" s="45" customFormat="1">
      <c r="A24" s="43" t="s">
        <v>39</v>
      </c>
      <c r="B24" s="44">
        <v>254058.10853</v>
      </c>
      <c r="C24" s="44">
        <v>186686.76884</v>
      </c>
      <c r="D24" s="44">
        <v>5436.0020300000006</v>
      </c>
      <c r="E24" s="44">
        <v>14765.240890000001</v>
      </c>
      <c r="F24" s="44">
        <v>21886.023300000001</v>
      </c>
      <c r="G24" s="44">
        <v>0</v>
      </c>
      <c r="H24" s="44">
        <v>4191.2463699999998</v>
      </c>
      <c r="I24" s="44">
        <v>-3.0699999999999998E-3</v>
      </c>
      <c r="J24" s="44">
        <v>4732.6215300000003</v>
      </c>
      <c r="K24" s="44">
        <v>1090.0248000000001</v>
      </c>
      <c r="L24" s="44">
        <v>1825.98614</v>
      </c>
      <c r="M24" s="44">
        <v>11754.81955</v>
      </c>
      <c r="N24" s="44">
        <v>0</v>
      </c>
      <c r="O24" s="44">
        <v>1689.37815</v>
      </c>
      <c r="P24" s="44">
        <v>0</v>
      </c>
      <c r="Q24" s="44">
        <v>259648.75868999999</v>
      </c>
      <c r="R24" s="44">
        <v>259379.46268999999</v>
      </c>
      <c r="S24" s="44">
        <v>0</v>
      </c>
      <c r="T24" s="44">
        <v>269.29599999999999</v>
      </c>
    </row>
    <row r="25" spans="1:20" s="45" customFormat="1">
      <c r="A25" s="43" t="s">
        <v>40</v>
      </c>
      <c r="B25" s="44">
        <v>161914.86859</v>
      </c>
      <c r="C25" s="44">
        <v>86281.614879999994</v>
      </c>
      <c r="D25" s="44">
        <v>10639.46465</v>
      </c>
      <c r="E25" s="44">
        <v>16548.300439999999</v>
      </c>
      <c r="F25" s="44">
        <v>18544.987949999999</v>
      </c>
      <c r="G25" s="44">
        <v>0</v>
      </c>
      <c r="H25" s="44">
        <v>4065.6906099999997</v>
      </c>
      <c r="I25" s="44">
        <v>0.18509</v>
      </c>
      <c r="J25" s="44">
        <v>17482.987550000002</v>
      </c>
      <c r="K25" s="44">
        <v>736.88184000000001</v>
      </c>
      <c r="L25" s="44">
        <v>25.521000000000001</v>
      </c>
      <c r="M25" s="44">
        <v>5942.1431700000003</v>
      </c>
      <c r="N25" s="44">
        <v>0</v>
      </c>
      <c r="O25" s="44">
        <v>1349.02781</v>
      </c>
      <c r="P25" s="44">
        <v>298.06359999999995</v>
      </c>
      <c r="Q25" s="44">
        <v>674042.98825000005</v>
      </c>
      <c r="R25" s="44">
        <v>674231.201</v>
      </c>
      <c r="S25" s="44">
        <v>0</v>
      </c>
      <c r="T25" s="44">
        <v>15</v>
      </c>
    </row>
    <row r="26" spans="1:20" s="45" customFormat="1">
      <c r="A26" s="43" t="s">
        <v>41</v>
      </c>
      <c r="B26" s="44">
        <v>296695.82793000003</v>
      </c>
      <c r="C26" s="44">
        <v>164857.47334</v>
      </c>
      <c r="D26" s="44">
        <v>10163.23717</v>
      </c>
      <c r="E26" s="44">
        <v>27155.40739</v>
      </c>
      <c r="F26" s="44">
        <v>34485.974840000003</v>
      </c>
      <c r="G26" s="44">
        <v>0</v>
      </c>
      <c r="H26" s="44">
        <v>7036.7828799999997</v>
      </c>
      <c r="I26" s="44">
        <v>30.82246</v>
      </c>
      <c r="J26" s="44">
        <v>25752.846819999999</v>
      </c>
      <c r="K26" s="44">
        <v>1641.2233600000002</v>
      </c>
      <c r="L26" s="44">
        <v>4827.9769299999998</v>
      </c>
      <c r="M26" s="44">
        <v>15359.75808</v>
      </c>
      <c r="N26" s="44">
        <v>140</v>
      </c>
      <c r="O26" s="44">
        <v>2991.7094099999999</v>
      </c>
      <c r="P26" s="44">
        <v>2252.6152499999998</v>
      </c>
      <c r="Q26" s="44">
        <v>800692.20962999994</v>
      </c>
      <c r="R26" s="44">
        <v>801951.2365</v>
      </c>
      <c r="S26" s="44">
        <v>0</v>
      </c>
      <c r="T26" s="44">
        <v>238.10820000000001</v>
      </c>
    </row>
    <row r="27" spans="1:20" s="45" customFormat="1">
      <c r="A27" s="43" t="s">
        <v>42</v>
      </c>
      <c r="B27" s="44">
        <v>3004524.51829</v>
      </c>
      <c r="C27" s="44">
        <v>1744537.1018099999</v>
      </c>
      <c r="D27" s="44">
        <v>9906.806990000001</v>
      </c>
      <c r="E27" s="44">
        <v>318392.33775000001</v>
      </c>
      <c r="F27" s="44">
        <v>375867.59129000001</v>
      </c>
      <c r="G27" s="44">
        <v>0</v>
      </c>
      <c r="H27" s="44">
        <v>63516.288719999997</v>
      </c>
      <c r="I27" s="44">
        <v>2.6266500000000002</v>
      </c>
      <c r="J27" s="44">
        <v>245640.30184</v>
      </c>
      <c r="K27" s="44">
        <v>12784.44721</v>
      </c>
      <c r="L27" s="44">
        <v>21573.89302</v>
      </c>
      <c r="M27" s="44">
        <v>162081.46383000002</v>
      </c>
      <c r="N27" s="44">
        <v>0</v>
      </c>
      <c r="O27" s="44">
        <v>50198.39112</v>
      </c>
      <c r="P27" s="44">
        <v>23.268060000000002</v>
      </c>
      <c r="Q27" s="44">
        <v>3539235.32663</v>
      </c>
      <c r="R27" s="44">
        <v>3534665.8986499999</v>
      </c>
      <c r="S27" s="44">
        <v>0</v>
      </c>
      <c r="T27" s="44">
        <v>11454.4</v>
      </c>
    </row>
    <row r="28" spans="1:20" s="48" customFormat="1">
      <c r="A28" s="46" t="s">
        <v>43</v>
      </c>
      <c r="B28" s="47">
        <v>4965102.63705</v>
      </c>
      <c r="C28" s="47">
        <v>2837171.8098599999</v>
      </c>
      <c r="D28" s="47">
        <v>159273.42416</v>
      </c>
      <c r="E28" s="47">
        <v>513152.26327999996</v>
      </c>
      <c r="F28" s="47">
        <v>606222.43786000006</v>
      </c>
      <c r="G28" s="47">
        <v>0</v>
      </c>
      <c r="H28" s="47">
        <v>109045.85364</v>
      </c>
      <c r="I28" s="47">
        <v>109.87246</v>
      </c>
      <c r="J28" s="47">
        <v>354184.78726999997</v>
      </c>
      <c r="K28" s="47">
        <v>22905.016219999998</v>
      </c>
      <c r="L28" s="47">
        <v>32397.487920000003</v>
      </c>
      <c r="M28" s="47">
        <v>255099.71191999997</v>
      </c>
      <c r="N28" s="47">
        <v>313.5</v>
      </c>
      <c r="O28" s="47">
        <v>70337.127280000001</v>
      </c>
      <c r="P28" s="47">
        <v>4889.3451799999993</v>
      </c>
      <c r="Q28" s="47">
        <v>10383542.37238</v>
      </c>
      <c r="R28" s="47">
        <v>10426520.532399999</v>
      </c>
      <c r="S28" s="47">
        <v>0</v>
      </c>
      <c r="T28" s="47">
        <v>19139.53427</v>
      </c>
    </row>
  </sheetData>
  <mergeCells count="1">
    <mergeCell ref="D1:M1"/>
  </mergeCells>
  <pageMargins left="0.70866141732283472" right="0.70866141732283472" top="0.74803149606299213" bottom="0.74803149606299213" header="0.31496062992125984" footer="0.31496062992125984"/>
  <pageSetup paperSize="9" scale="58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Исполнение</vt:lpstr>
      <vt:lpstr>Анализ</vt:lpstr>
      <vt:lpstr>Исполнение МБ</vt:lpstr>
      <vt:lpstr>Исполнение!Заголовки_для_печати</vt:lpstr>
      <vt:lpstr>Анализ!Область_печати</vt:lpstr>
      <vt:lpstr>Исполнение!Область_печати</vt:lpstr>
      <vt:lpstr>'Исполнение МБ'!Область_печати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2016-02-03T15:03:55Z</dcterms:modified>
</cp:coreProperties>
</file>